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<sst xmlns="http://schemas.openxmlformats.org/spreadsheetml/2006/main" count="379" uniqueCount="209">
  <si>
    <t>Sè TT</t>
  </si>
  <si>
    <t>Hä vµ tªn</t>
  </si>
  <si>
    <t>Ngµy sinh</t>
  </si>
  <si>
    <t>(1)</t>
  </si>
  <si>
    <t>(2)</t>
  </si>
  <si>
    <t>(3)</t>
  </si>
  <si>
    <t>1</t>
  </si>
  <si>
    <t>Bïi §øc Anh</t>
  </si>
  <si>
    <t>18-05-1997</t>
  </si>
  <si>
    <t>2</t>
  </si>
  <si>
    <t>Ph¹m §øc Anh</t>
  </si>
  <si>
    <t>03-04-1997</t>
  </si>
  <si>
    <t>3</t>
  </si>
  <si>
    <t>Phan ThÞ Lan Anh</t>
  </si>
  <si>
    <t>13-07-1997</t>
  </si>
  <si>
    <t>4</t>
  </si>
  <si>
    <t>Vò ThÞ Mai Anh</t>
  </si>
  <si>
    <t>10-03-1997</t>
  </si>
  <si>
    <t>5</t>
  </si>
  <si>
    <t>NguyÔn ThÕ Anh</t>
  </si>
  <si>
    <t>09-05-1997</t>
  </si>
  <si>
    <t>6</t>
  </si>
  <si>
    <t>§ç TuÊn Anh</t>
  </si>
  <si>
    <t>05-09-1997</t>
  </si>
  <si>
    <t>7</t>
  </si>
  <si>
    <t>8</t>
  </si>
  <si>
    <t>NguyÔn Thuú Duyªn</t>
  </si>
  <si>
    <t>26-02-1997</t>
  </si>
  <si>
    <t>9</t>
  </si>
  <si>
    <t>Hoµng ThÕ DuyÖt</t>
  </si>
  <si>
    <t>02-01-1997</t>
  </si>
  <si>
    <t>10</t>
  </si>
  <si>
    <t>11</t>
  </si>
  <si>
    <t>§ç Trung §øc</t>
  </si>
  <si>
    <t>01-03-1997</t>
  </si>
  <si>
    <t>12</t>
  </si>
  <si>
    <t>Bïi Thu Hµ</t>
  </si>
  <si>
    <t>07-04-1997</t>
  </si>
  <si>
    <t>13</t>
  </si>
  <si>
    <t>NguyÔn V¨n Hanh</t>
  </si>
  <si>
    <t>31-12-1997</t>
  </si>
  <si>
    <t>14</t>
  </si>
  <si>
    <t>§ç ThÞ H»ng</t>
  </si>
  <si>
    <t>06-01-1997</t>
  </si>
  <si>
    <t>15</t>
  </si>
  <si>
    <t>Bïi Quèc HiÓu</t>
  </si>
  <si>
    <t>14-11-1997</t>
  </si>
  <si>
    <t>16</t>
  </si>
  <si>
    <t>Bïi ThÞ Hoa</t>
  </si>
  <si>
    <t>10-12-1997</t>
  </si>
  <si>
    <t>17</t>
  </si>
  <si>
    <t>18</t>
  </si>
  <si>
    <t>NguyÔn Huy Hoµng</t>
  </si>
  <si>
    <t>13-03-1997</t>
  </si>
  <si>
    <t>19</t>
  </si>
  <si>
    <t>§ç ThÞ Hoµng</t>
  </si>
  <si>
    <t>03-10-1997</t>
  </si>
  <si>
    <t>20</t>
  </si>
  <si>
    <t>21</t>
  </si>
  <si>
    <t>Ph¹m ThÞ Hång</t>
  </si>
  <si>
    <t>29-11-1997</t>
  </si>
  <si>
    <t>22</t>
  </si>
  <si>
    <t>NguyÔn ThÞ Ngäc HuyÒn</t>
  </si>
  <si>
    <t>04-03-1997</t>
  </si>
  <si>
    <t>23</t>
  </si>
  <si>
    <t>Bïi ThÞ Thanh H­¬ng</t>
  </si>
  <si>
    <t>13-01-1997</t>
  </si>
  <si>
    <t>24</t>
  </si>
  <si>
    <t>Bïi §¨ng Ka</t>
  </si>
  <si>
    <t>13-11-1997</t>
  </si>
  <si>
    <t>25</t>
  </si>
  <si>
    <t>26</t>
  </si>
  <si>
    <t>NguyÔn ThÞ Nhanh</t>
  </si>
  <si>
    <t>28-05-1997</t>
  </si>
  <si>
    <t>27</t>
  </si>
  <si>
    <t>Phan ThÞ Nhinh</t>
  </si>
  <si>
    <t>10-06-1997</t>
  </si>
  <si>
    <t>28</t>
  </si>
  <si>
    <t>TrÇn ThÞ Hång Nhung</t>
  </si>
  <si>
    <t>12-09-1997</t>
  </si>
  <si>
    <t>29</t>
  </si>
  <si>
    <t>§ç ThÞ Oanh</t>
  </si>
  <si>
    <t>15-09-1997</t>
  </si>
  <si>
    <t>30</t>
  </si>
  <si>
    <t>NguyÔn V¨n Pha</t>
  </si>
  <si>
    <t>30-04-1997</t>
  </si>
  <si>
    <t>31</t>
  </si>
  <si>
    <t>Ph¹m V¨n Qu¶ng</t>
  </si>
  <si>
    <t>18-07-1997</t>
  </si>
  <si>
    <t>32</t>
  </si>
  <si>
    <t>§ç H¶i Qu©n</t>
  </si>
  <si>
    <t>05-06-1997</t>
  </si>
  <si>
    <t>33</t>
  </si>
  <si>
    <t>Hoµng V¨n QuyÕt</t>
  </si>
  <si>
    <t>20-10-1997</t>
  </si>
  <si>
    <t>34</t>
  </si>
  <si>
    <t>§ç TiÕn Tµi</t>
  </si>
  <si>
    <t>23-11-1997</t>
  </si>
  <si>
    <t>35</t>
  </si>
  <si>
    <t>§ç Träng Tµi</t>
  </si>
  <si>
    <t>23-03-1997</t>
  </si>
  <si>
    <t>36</t>
  </si>
  <si>
    <t>Bïi ThÞ Minh Thanh</t>
  </si>
  <si>
    <t>10-04-1997</t>
  </si>
  <si>
    <t>37</t>
  </si>
  <si>
    <t>NguyÔn ThÞ Th¾m</t>
  </si>
  <si>
    <t>13-06-1997</t>
  </si>
  <si>
    <t>38</t>
  </si>
  <si>
    <t>Phan V¨n ThiÖn</t>
  </si>
  <si>
    <t>20-01-1997</t>
  </si>
  <si>
    <t>39</t>
  </si>
  <si>
    <t>Phan ThÞ Thuý</t>
  </si>
  <si>
    <t>14-06-1997</t>
  </si>
  <si>
    <t>40</t>
  </si>
  <si>
    <t>§ç ThÞ Thu Th­¬ng</t>
  </si>
  <si>
    <t>19-11-1997</t>
  </si>
  <si>
    <t>41</t>
  </si>
  <si>
    <t>NguyÔn ThÞ Trang</t>
  </si>
  <si>
    <t>29-12-1997</t>
  </si>
  <si>
    <t>42</t>
  </si>
  <si>
    <t>NguyÔn §øc Träng</t>
  </si>
  <si>
    <t>24-06-1997</t>
  </si>
  <si>
    <t>43</t>
  </si>
  <si>
    <t>Ph¹m Ngäc Tó</t>
  </si>
  <si>
    <t>14-10-1997</t>
  </si>
  <si>
    <t>NguyÔn Xu©n Tïng</t>
  </si>
  <si>
    <t>01-12-1997</t>
  </si>
  <si>
    <t>Bïi V¨n T­êng</t>
  </si>
  <si>
    <t>12-02-1997</t>
  </si>
  <si>
    <t>§ç ThÞ Thu Uyªn</t>
  </si>
  <si>
    <t>08-06-1997</t>
  </si>
  <si>
    <t>Hoµng TuÊn Vâ</t>
  </si>
  <si>
    <t>08-07-1996</t>
  </si>
  <si>
    <t>§ç ThÞ Thanh Xu©n</t>
  </si>
  <si>
    <t>12-07-1997</t>
  </si>
  <si>
    <t>§iÓm TB 3 m«n cuèi n¨m</t>
  </si>
  <si>
    <t>To¸n</t>
  </si>
  <si>
    <t>Ho¸</t>
  </si>
  <si>
    <t>N V¨n</t>
  </si>
  <si>
    <t>TBM CN</t>
  </si>
  <si>
    <t>§iÓm kiÓm tra ®ît 1</t>
  </si>
  <si>
    <t>XT</t>
  </si>
  <si>
    <t>§iÓm kiÓm tra ®ît 2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</si>
  <si>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</si>
  <si>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</si>
  <si>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</si>
  <si>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</si>
  <si>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</si>
  <si>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</si>
  <si>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</si>
  <si>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</si>
  <si>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</si>
  <si>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</si>
  <si>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</si>
  <si>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</si>
  <si>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</si>
  <si>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</si>
  <si>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</si>
  <si>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Phßng GDV&amp;§T Kim Thµnh</t>
  </si>
  <si>
    <t>N¨m häc 2012-2013</t>
  </si>
  <si>
    <t>Tr­êng THCS CÈm La</t>
  </si>
  <si>
    <t>HiÖu tr­ëng</t>
  </si>
  <si>
    <t>§inh V¨n Qu¶ng</t>
  </si>
  <si>
    <t>STT</t>
  </si>
  <si>
    <t>SBD</t>
  </si>
  <si>
    <t>Ghi chó</t>
  </si>
  <si>
    <t>Danh s¸ch häc sinh thi thö vµo líp 10 THPT</t>
  </si>
  <si>
    <t>N¨m häc 2011-2012</t>
  </si>
  <si>
    <t>Ngµy thi : 30/6/2012</t>
  </si>
  <si>
    <t>22/43=51.2%</t>
  </si>
  <si>
    <t>17/43=39.5%</t>
  </si>
  <si>
    <t>Tæng sè HS cã : 20® trë lªn</t>
  </si>
  <si>
    <t>27/43= 62.79%</t>
  </si>
  <si>
    <t>32/43= 74.4%</t>
  </si>
  <si>
    <t>M«n To¸n cã HS ®¹t ®iÓm 5 trë lªn:</t>
  </si>
  <si>
    <t>M«n Ho¸ cã HS ®¹t ®iÓm 5 trë lªn:</t>
  </si>
  <si>
    <t>M«n N V¨n cã HS ®¹t ®iÓm 5 trë lªn:</t>
  </si>
  <si>
    <t>18/43= 41.86%</t>
  </si>
  <si>
    <t>23/43 = 53.48%</t>
  </si>
  <si>
    <t>28/43= 65.1%</t>
  </si>
  <si>
    <t>22/43 = 51.16%</t>
  </si>
  <si>
    <t>32/43 = 74.4%</t>
  </si>
  <si>
    <t>23/43 = 60.4%</t>
  </si>
  <si>
    <t>Tæng</t>
  </si>
  <si>
    <t>hîp</t>
  </si>
  <si>
    <t>Tæng sè HS cã : 25® trë lªn</t>
  </si>
  <si>
    <t xml:space="preserve">Tæng </t>
  </si>
  <si>
    <t>(20)</t>
  </si>
  <si>
    <t>(19)</t>
  </si>
  <si>
    <t>(21)</t>
  </si>
  <si>
    <t>KK</t>
  </si>
  <si>
    <t>(22)</t>
  </si>
  <si>
    <t>(23)</t>
  </si>
  <si>
    <t>(24)</t>
  </si>
  <si>
    <t>(25)</t>
  </si>
  <si>
    <t>§</t>
  </si>
  <si>
    <t>§iÓm thi vµo líp 10</t>
  </si>
  <si>
    <t>Ph¹m ThÞ Linh</t>
  </si>
  <si>
    <t>01-05-1997</t>
  </si>
  <si>
    <t>23/44=52.3%</t>
  </si>
  <si>
    <t>31/44= 70.5</t>
  </si>
  <si>
    <t>14/44=31.8%</t>
  </si>
  <si>
    <t>26/44=59%</t>
  </si>
  <si>
    <t>32/44=72.7%</t>
  </si>
  <si>
    <t>§ç= 30/44=68.2%</t>
  </si>
  <si>
    <t>KÕt qu¶ thi thö vµ thi chÝnh thøc vµo líp 10</t>
  </si>
  <si>
    <t>§C ngµy tr­íc: 23</t>
  </si>
  <si>
    <t>§C ngµy sau:18.75</t>
  </si>
  <si>
    <t>H =14/44= 31.8%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</si>
</sst>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0.0"/>
  </numFmts>
  <fonts count="13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sz val="8"/>
      <name val=".VnTime"/>
      <family val="0"/>
    </font>
    <font>
      <b/>
      <sz val="12"/>
      <name val=".VnTimeH"/>
      <family val="2"/>
    </font>
    <font>
      <b/>
      <sz val="14"/>
      <name val=".VnTimeH"/>
      <family val="2"/>
    </font>
    <font>
      <b/>
      <sz val="11"/>
      <name val=".VnTimeH"/>
      <family val="2"/>
    </font>
    <font>
      <b/>
      <sz val="10"/>
      <color indexed="10"/>
      <name val=".VnTime"/>
      <family val="2"/>
    </font>
    <font>
      <b/>
      <sz val="10"/>
      <name val=".VnTime"/>
      <family val="2"/>
    </font>
    <font>
      <i/>
      <sz val="10"/>
      <name val=".VnTime"/>
      <family val="2"/>
    </font>
    <font>
      <sz val="7"/>
      <name val=".VnTime"/>
      <family val="2"/>
    </font>
    <font>
      <sz val="12"/>
      <color indexed="10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Font="1" applyBorder="1" applyAlignment="1" quotePrefix="1">
      <alignment horizontal="center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 quotePrefix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 quotePrefix="1">
      <alignment horizontal="center" wrapText="1"/>
    </xf>
    <xf numFmtId="0" fontId="3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9" xfId="0" applyFont="1" applyBorder="1" applyAlignment="1" quotePrefix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 quotePrefix="1">
      <alignment horizontal="center" vertical="center" wrapText="1"/>
    </xf>
    <xf numFmtId="164" fontId="10" fillId="0" borderId="16" xfId="0" applyNumberFormat="1" applyFont="1" applyFill="1" applyBorder="1" applyAlignment="1" quotePrefix="1">
      <alignment horizontal="center" vertical="center" wrapText="1"/>
    </xf>
    <xf numFmtId="0" fontId="3" fillId="0" borderId="8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11" fillId="0" borderId="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10" fontId="3" fillId="0" borderId="0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80" zoomScaleNormal="80" workbookViewId="0" topLeftCell="A34">
      <selection activeCell="Y55" sqref="Y55"/>
    </sheetView>
  </sheetViews>
  <sheetFormatPr defaultColWidth="8.796875" defaultRowHeight="15"/>
  <cols>
    <col min="1" max="1" width="3.8984375" style="0" customWidth="1"/>
    <col min="2" max="2" width="19.59765625" style="0" customWidth="1"/>
    <col min="3" max="3" width="11.3984375" style="0" customWidth="1"/>
    <col min="4" max="4" width="4.8984375" style="0" customWidth="1"/>
    <col min="5" max="5" width="4" style="0" customWidth="1"/>
    <col min="6" max="6" width="4.59765625" style="0" customWidth="1"/>
    <col min="7" max="7" width="6" style="0" customWidth="1"/>
    <col min="8" max="8" width="3.69921875" style="0" customWidth="1"/>
    <col min="9" max="9" width="4.19921875" style="0" customWidth="1"/>
    <col min="10" max="10" width="3.69921875" style="0" customWidth="1"/>
    <col min="11" max="11" width="4.59765625" style="0" customWidth="1"/>
    <col min="12" max="12" width="4.69921875" style="0" customWidth="1"/>
    <col min="13" max="13" width="3.8984375" style="0" customWidth="1"/>
    <col min="14" max="14" width="4" style="0" customWidth="1"/>
    <col min="15" max="15" width="3.8984375" style="0" customWidth="1"/>
    <col min="16" max="16" width="4.69921875" style="0" customWidth="1"/>
    <col min="17" max="17" width="5.09765625" style="0" customWidth="1"/>
    <col min="18" max="18" width="3.8984375" style="0" customWidth="1"/>
    <col min="19" max="19" width="4.5" style="0" customWidth="1"/>
    <col min="20" max="20" width="5" style="0" customWidth="1"/>
    <col min="21" max="21" width="4.5" style="0" customWidth="1"/>
    <col min="22" max="22" width="4.19921875" style="0" customWidth="1"/>
    <col min="23" max="23" width="5.8984375" style="0" customWidth="1"/>
    <col min="24" max="25" width="4.19921875" style="0" customWidth="1"/>
  </cols>
  <sheetData>
    <row r="1" spans="1:25" ht="20.25">
      <c r="A1" s="11" t="s">
        <v>158</v>
      </c>
      <c r="B1" s="11"/>
      <c r="C1" s="11"/>
      <c r="D1" s="79" t="s">
        <v>205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5.75">
      <c r="A2" s="12" t="s">
        <v>160</v>
      </c>
      <c r="B2" s="12"/>
      <c r="C2" s="12"/>
      <c r="D2" s="21" t="s">
        <v>159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ht="15.75" thickBot="1"/>
    <row r="4" spans="1:25" ht="15">
      <c r="A4" s="56" t="s">
        <v>0</v>
      </c>
      <c r="B4" s="57" t="s">
        <v>1</v>
      </c>
      <c r="C4" s="58" t="s">
        <v>2</v>
      </c>
      <c r="D4" s="34" t="s">
        <v>135</v>
      </c>
      <c r="E4" s="35"/>
      <c r="F4" s="35"/>
      <c r="G4" s="35"/>
      <c r="H4" s="36"/>
      <c r="I4" s="34" t="s">
        <v>140</v>
      </c>
      <c r="J4" s="35"/>
      <c r="K4" s="35"/>
      <c r="L4" s="35"/>
      <c r="M4" s="36"/>
      <c r="N4" s="34" t="s">
        <v>142</v>
      </c>
      <c r="O4" s="35"/>
      <c r="P4" s="35"/>
      <c r="Q4" s="35"/>
      <c r="R4" s="36"/>
      <c r="S4" s="34" t="s">
        <v>196</v>
      </c>
      <c r="T4" s="35"/>
      <c r="U4" s="35"/>
      <c r="V4" s="35"/>
      <c r="W4" s="35"/>
      <c r="X4" s="35"/>
      <c r="Y4" s="36"/>
    </row>
    <row r="5" spans="1:25" ht="15">
      <c r="A5" s="59"/>
      <c r="B5" s="60"/>
      <c r="C5" s="61"/>
      <c r="D5" s="50"/>
      <c r="E5" s="51"/>
      <c r="F5" s="51"/>
      <c r="G5" s="51"/>
      <c r="H5" s="52"/>
      <c r="I5" s="50"/>
      <c r="J5" s="51"/>
      <c r="K5" s="51"/>
      <c r="L5" s="51"/>
      <c r="M5" s="52"/>
      <c r="N5" s="50"/>
      <c r="O5" s="51"/>
      <c r="P5" s="51"/>
      <c r="Q5" s="51"/>
      <c r="R5" s="52"/>
      <c r="S5" s="50"/>
      <c r="T5" s="51"/>
      <c r="U5" s="51"/>
      <c r="V5" s="51"/>
      <c r="W5" s="51"/>
      <c r="X5" s="51"/>
      <c r="Y5" s="52"/>
    </row>
    <row r="6" spans="1:25" ht="15">
      <c r="A6" s="62"/>
      <c r="B6" s="63"/>
      <c r="C6" s="64"/>
      <c r="D6" s="8" t="s">
        <v>136</v>
      </c>
      <c r="E6" s="8" t="s">
        <v>137</v>
      </c>
      <c r="F6" s="8" t="s">
        <v>138</v>
      </c>
      <c r="G6" s="73" t="s">
        <v>139</v>
      </c>
      <c r="H6" s="9" t="s">
        <v>141</v>
      </c>
      <c r="I6" s="8" t="s">
        <v>136</v>
      </c>
      <c r="J6" s="8" t="s">
        <v>137</v>
      </c>
      <c r="K6" s="8" t="s">
        <v>138</v>
      </c>
      <c r="L6" s="8" t="s">
        <v>186</v>
      </c>
      <c r="M6" s="8" t="s">
        <v>141</v>
      </c>
      <c r="N6" s="8" t="s">
        <v>136</v>
      </c>
      <c r="O6" s="8" t="s">
        <v>137</v>
      </c>
      <c r="P6" s="8" t="s">
        <v>138</v>
      </c>
      <c r="Q6" s="8" t="s">
        <v>183</v>
      </c>
      <c r="R6" s="8" t="s">
        <v>141</v>
      </c>
      <c r="S6" s="72" t="s">
        <v>136</v>
      </c>
      <c r="T6" s="72" t="s">
        <v>138</v>
      </c>
      <c r="U6" s="72" t="s">
        <v>137</v>
      </c>
      <c r="V6" s="72" t="s">
        <v>190</v>
      </c>
      <c r="W6" s="72" t="s">
        <v>183</v>
      </c>
      <c r="X6" s="67" t="s">
        <v>141</v>
      </c>
      <c r="Y6" s="67" t="s">
        <v>195</v>
      </c>
    </row>
    <row r="7" spans="1:25" ht="25.5">
      <c r="A7" s="65" t="s">
        <v>3</v>
      </c>
      <c r="B7" s="65" t="s">
        <v>4</v>
      </c>
      <c r="C7" s="66" t="s">
        <v>5</v>
      </c>
      <c r="D7" s="66" t="s">
        <v>143</v>
      </c>
      <c r="E7" s="66" t="s">
        <v>144</v>
      </c>
      <c r="F7" s="66" t="s">
        <v>145</v>
      </c>
      <c r="G7" s="66" t="s">
        <v>146</v>
      </c>
      <c r="H7" s="66" t="s">
        <v>147</v>
      </c>
      <c r="I7" s="66" t="s">
        <v>148</v>
      </c>
      <c r="J7" s="66" t="s">
        <v>149</v>
      </c>
      <c r="K7" s="66" t="s">
        <v>150</v>
      </c>
      <c r="L7" s="66" t="s">
        <v>151</v>
      </c>
      <c r="M7" s="66" t="s">
        <v>152</v>
      </c>
      <c r="N7" s="66" t="s">
        <v>153</v>
      </c>
      <c r="O7" s="66" t="s">
        <v>154</v>
      </c>
      <c r="P7" s="66" t="s">
        <v>155</v>
      </c>
      <c r="Q7" s="66" t="s">
        <v>156</v>
      </c>
      <c r="R7" s="66" t="s">
        <v>157</v>
      </c>
      <c r="S7" s="66" t="s">
        <v>188</v>
      </c>
      <c r="T7" s="66" t="s">
        <v>187</v>
      </c>
      <c r="U7" s="66" t="s">
        <v>189</v>
      </c>
      <c r="V7" s="66" t="s">
        <v>191</v>
      </c>
      <c r="W7" s="66" t="s">
        <v>192</v>
      </c>
      <c r="X7" s="66" t="s">
        <v>193</v>
      </c>
      <c r="Y7" s="66" t="s">
        <v>194</v>
      </c>
    </row>
    <row r="8" spans="1:25" ht="15">
      <c r="A8" s="22" t="s">
        <v>6</v>
      </c>
      <c r="B8" s="23" t="s">
        <v>7</v>
      </c>
      <c r="C8" s="24" t="s">
        <v>8</v>
      </c>
      <c r="D8" s="25">
        <v>6.7</v>
      </c>
      <c r="E8" s="25">
        <v>5.4</v>
      </c>
      <c r="F8" s="25">
        <v>6.4</v>
      </c>
      <c r="G8" s="25">
        <v>6.3</v>
      </c>
      <c r="H8" s="26">
        <v>29</v>
      </c>
      <c r="I8" s="8">
        <v>3.3</v>
      </c>
      <c r="J8" s="8">
        <v>3.5</v>
      </c>
      <c r="K8" s="8">
        <v>3.5</v>
      </c>
      <c r="L8" s="8">
        <f>(I8*2)+J8+(K8*2)</f>
        <v>17.1</v>
      </c>
      <c r="M8" s="27">
        <v>37</v>
      </c>
      <c r="N8" s="8">
        <v>5.3</v>
      </c>
      <c r="O8" s="8">
        <v>4.5</v>
      </c>
      <c r="P8" s="8">
        <v>4.25</v>
      </c>
      <c r="Q8" s="8">
        <f>(N8*2)+O8+(P8*2)</f>
        <v>23.6</v>
      </c>
      <c r="R8" s="26">
        <v>24</v>
      </c>
      <c r="S8" s="8">
        <v>5</v>
      </c>
      <c r="T8" s="8">
        <v>5.25</v>
      </c>
      <c r="U8" s="8">
        <v>4.75</v>
      </c>
      <c r="V8" s="8">
        <v>0.5</v>
      </c>
      <c r="W8" s="81">
        <f>(S8*2)+(T8*2)+U8+V8</f>
        <v>25.75</v>
      </c>
      <c r="X8" s="80">
        <v>24</v>
      </c>
      <c r="Y8" s="15" t="s">
        <v>195</v>
      </c>
    </row>
    <row r="9" spans="1:25" ht="15">
      <c r="A9" s="22" t="s">
        <v>9</v>
      </c>
      <c r="B9" s="23" t="s">
        <v>10</v>
      </c>
      <c r="C9" s="24" t="s">
        <v>11</v>
      </c>
      <c r="D9" s="25">
        <v>6.8</v>
      </c>
      <c r="E9" s="25">
        <v>6.6</v>
      </c>
      <c r="F9" s="25">
        <v>6.8</v>
      </c>
      <c r="G9" s="25">
        <v>6.8</v>
      </c>
      <c r="H9" s="26">
        <v>17</v>
      </c>
      <c r="I9" s="8">
        <v>5</v>
      </c>
      <c r="J9" s="8">
        <v>5</v>
      </c>
      <c r="K9" s="8">
        <v>5</v>
      </c>
      <c r="L9" s="28">
        <f aca="true" t="shared" si="0" ref="L9:L49">(I9*2)+J9+(K9*2)</f>
        <v>25</v>
      </c>
      <c r="M9" s="27">
        <v>15</v>
      </c>
      <c r="N9" s="8">
        <v>3.5</v>
      </c>
      <c r="O9" s="8">
        <v>6.75</v>
      </c>
      <c r="P9" s="8">
        <v>5.25</v>
      </c>
      <c r="Q9" s="8">
        <f aca="true" t="shared" si="1" ref="Q9:Q50">(N9*2)+O9+(P9*2)</f>
        <v>24.25</v>
      </c>
      <c r="R9" s="26">
        <v>23</v>
      </c>
      <c r="S9" s="8">
        <v>4</v>
      </c>
      <c r="T9" s="8">
        <v>7.5</v>
      </c>
      <c r="U9" s="8">
        <v>5.5</v>
      </c>
      <c r="V9" s="8">
        <v>1.5</v>
      </c>
      <c r="W9" s="81">
        <f aca="true" t="shared" si="2" ref="W9:W51">(S9*2)+(T9*2)+U9+V9</f>
        <v>30</v>
      </c>
      <c r="X9" s="80">
        <v>15</v>
      </c>
      <c r="Y9" s="15" t="s">
        <v>195</v>
      </c>
    </row>
    <row r="10" spans="1:25" ht="15">
      <c r="A10" s="22" t="s">
        <v>12</v>
      </c>
      <c r="B10" s="23" t="s">
        <v>13</v>
      </c>
      <c r="C10" s="24" t="s">
        <v>14</v>
      </c>
      <c r="D10" s="25">
        <v>6.7</v>
      </c>
      <c r="E10" s="25">
        <v>6.1</v>
      </c>
      <c r="F10" s="25">
        <v>6.6</v>
      </c>
      <c r="G10" s="25">
        <v>6.6</v>
      </c>
      <c r="H10" s="26">
        <v>22</v>
      </c>
      <c r="I10" s="8">
        <v>3.5</v>
      </c>
      <c r="J10" s="8">
        <v>5.5</v>
      </c>
      <c r="K10" s="8">
        <v>5.3</v>
      </c>
      <c r="L10" s="28">
        <f t="shared" si="0"/>
        <v>23.1</v>
      </c>
      <c r="M10" s="27">
        <v>20</v>
      </c>
      <c r="N10" s="8">
        <v>5.5</v>
      </c>
      <c r="O10" s="8">
        <v>7.25</v>
      </c>
      <c r="P10" s="8">
        <v>6.25</v>
      </c>
      <c r="Q10" s="8">
        <f t="shared" si="1"/>
        <v>30.75</v>
      </c>
      <c r="R10" s="26">
        <v>12</v>
      </c>
      <c r="S10" s="8">
        <v>4.75</v>
      </c>
      <c r="T10" s="8">
        <v>7.75</v>
      </c>
      <c r="U10" s="8">
        <v>7.25</v>
      </c>
      <c r="V10" s="8">
        <v>1</v>
      </c>
      <c r="W10" s="81">
        <f t="shared" si="2"/>
        <v>33.25</v>
      </c>
      <c r="X10" s="80">
        <v>10</v>
      </c>
      <c r="Y10" s="15" t="s">
        <v>195</v>
      </c>
    </row>
    <row r="11" spans="1:25" ht="15">
      <c r="A11" s="22" t="s">
        <v>15</v>
      </c>
      <c r="B11" s="23" t="s">
        <v>16</v>
      </c>
      <c r="C11" s="24" t="s">
        <v>17</v>
      </c>
      <c r="D11" s="29">
        <v>6</v>
      </c>
      <c r="E11" s="25">
        <v>5.8</v>
      </c>
      <c r="F11" s="25">
        <v>6.8</v>
      </c>
      <c r="G11" s="25">
        <v>6.8</v>
      </c>
      <c r="H11" s="26">
        <v>17</v>
      </c>
      <c r="I11" s="8">
        <v>4.3</v>
      </c>
      <c r="J11" s="8">
        <v>3</v>
      </c>
      <c r="K11" s="8">
        <v>6.5</v>
      </c>
      <c r="L11" s="28">
        <f t="shared" si="0"/>
        <v>24.6</v>
      </c>
      <c r="M11" s="27">
        <v>17</v>
      </c>
      <c r="N11" s="8">
        <v>3.3</v>
      </c>
      <c r="O11" s="8">
        <v>6.25</v>
      </c>
      <c r="P11" s="8">
        <v>4.75</v>
      </c>
      <c r="Q11" s="8">
        <f t="shared" si="1"/>
        <v>22.35</v>
      </c>
      <c r="R11" s="26">
        <v>27</v>
      </c>
      <c r="S11" s="8">
        <v>2.5</v>
      </c>
      <c r="T11" s="8">
        <v>5.5</v>
      </c>
      <c r="U11" s="8">
        <v>5.25</v>
      </c>
      <c r="V11" s="8">
        <v>1</v>
      </c>
      <c r="W11" s="81">
        <f t="shared" si="2"/>
        <v>22.25</v>
      </c>
      <c r="X11" s="80">
        <v>28</v>
      </c>
      <c r="Y11" s="15"/>
    </row>
    <row r="12" spans="1:25" ht="15">
      <c r="A12" s="22" t="s">
        <v>18</v>
      </c>
      <c r="B12" s="23" t="s">
        <v>19</v>
      </c>
      <c r="C12" s="24" t="s">
        <v>20</v>
      </c>
      <c r="D12" s="25">
        <v>5.5</v>
      </c>
      <c r="E12" s="25">
        <v>4.5</v>
      </c>
      <c r="F12" s="25">
        <v>4.6</v>
      </c>
      <c r="G12" s="25">
        <v>5.2</v>
      </c>
      <c r="H12" s="26">
        <v>41</v>
      </c>
      <c r="I12" s="8">
        <v>2.3</v>
      </c>
      <c r="J12" s="8">
        <v>0.75</v>
      </c>
      <c r="K12" s="8">
        <v>2.5</v>
      </c>
      <c r="L12" s="8">
        <f t="shared" si="0"/>
        <v>10.35</v>
      </c>
      <c r="M12" s="27">
        <v>41</v>
      </c>
      <c r="N12" s="8">
        <v>3.5</v>
      </c>
      <c r="O12" s="8">
        <v>3</v>
      </c>
      <c r="P12" s="8">
        <v>1</v>
      </c>
      <c r="Q12" s="8">
        <f t="shared" si="1"/>
        <v>12</v>
      </c>
      <c r="R12" s="26">
        <v>41</v>
      </c>
      <c r="S12" s="8">
        <v>1.5</v>
      </c>
      <c r="T12" s="8">
        <v>3.25</v>
      </c>
      <c r="U12" s="8">
        <v>3</v>
      </c>
      <c r="V12" s="8">
        <v>0.5</v>
      </c>
      <c r="W12" s="81">
        <f t="shared" si="2"/>
        <v>13</v>
      </c>
      <c r="X12" s="80">
        <v>40</v>
      </c>
      <c r="Y12" s="15"/>
    </row>
    <row r="13" spans="1:25" ht="15">
      <c r="A13" s="22" t="s">
        <v>21</v>
      </c>
      <c r="B13" s="23" t="s">
        <v>22</v>
      </c>
      <c r="C13" s="24" t="s">
        <v>23</v>
      </c>
      <c r="D13" s="25">
        <v>6.7</v>
      </c>
      <c r="E13" s="25">
        <v>5.7</v>
      </c>
      <c r="F13" s="25">
        <v>5.2</v>
      </c>
      <c r="G13" s="25">
        <v>5.9</v>
      </c>
      <c r="H13" s="26">
        <v>35</v>
      </c>
      <c r="I13" s="8">
        <v>5</v>
      </c>
      <c r="J13" s="8">
        <v>1</v>
      </c>
      <c r="K13" s="8">
        <v>3.3</v>
      </c>
      <c r="L13" s="8">
        <f t="shared" si="0"/>
        <v>17.6</v>
      </c>
      <c r="M13" s="27">
        <v>35</v>
      </c>
      <c r="N13" s="8">
        <v>4</v>
      </c>
      <c r="O13" s="8">
        <v>3.25</v>
      </c>
      <c r="P13" s="8">
        <v>3.5</v>
      </c>
      <c r="Q13" s="8">
        <f t="shared" si="1"/>
        <v>18.25</v>
      </c>
      <c r="R13" s="26">
        <v>35</v>
      </c>
      <c r="S13" s="8">
        <v>3.5</v>
      </c>
      <c r="T13" s="8">
        <v>4.75</v>
      </c>
      <c r="U13" s="8">
        <v>4</v>
      </c>
      <c r="V13" s="8">
        <v>0.5</v>
      </c>
      <c r="W13" s="81">
        <f t="shared" si="2"/>
        <v>21</v>
      </c>
      <c r="X13" s="80">
        <v>32</v>
      </c>
      <c r="Y13" s="15"/>
    </row>
    <row r="14" spans="1:25" ht="15">
      <c r="A14" s="22" t="s">
        <v>24</v>
      </c>
      <c r="B14" s="23" t="s">
        <v>26</v>
      </c>
      <c r="C14" s="24" t="s">
        <v>27</v>
      </c>
      <c r="D14" s="25">
        <v>8.1</v>
      </c>
      <c r="E14" s="25">
        <v>8.7</v>
      </c>
      <c r="F14" s="25">
        <v>7.6</v>
      </c>
      <c r="G14" s="25">
        <v>8</v>
      </c>
      <c r="H14" s="26">
        <v>3</v>
      </c>
      <c r="I14" s="8">
        <v>7.5</v>
      </c>
      <c r="J14" s="8">
        <v>8.5</v>
      </c>
      <c r="K14" s="8">
        <v>6.5</v>
      </c>
      <c r="L14" s="28">
        <f t="shared" si="0"/>
        <v>36.5</v>
      </c>
      <c r="M14" s="27">
        <v>2</v>
      </c>
      <c r="N14" s="8">
        <v>6.8</v>
      </c>
      <c r="O14" s="8">
        <v>9.75</v>
      </c>
      <c r="P14" s="8">
        <v>6.75</v>
      </c>
      <c r="Q14" s="8">
        <f t="shared" si="1"/>
        <v>36.85</v>
      </c>
      <c r="R14" s="26">
        <v>3</v>
      </c>
      <c r="S14" s="8">
        <v>8</v>
      </c>
      <c r="T14" s="8">
        <v>7</v>
      </c>
      <c r="U14" s="8">
        <v>9.75</v>
      </c>
      <c r="V14" s="8"/>
      <c r="W14" s="81">
        <f t="shared" si="2"/>
        <v>39.75</v>
      </c>
      <c r="X14" s="80">
        <v>3</v>
      </c>
      <c r="Y14" s="15" t="s">
        <v>195</v>
      </c>
    </row>
    <row r="15" spans="1:25" ht="15">
      <c r="A15" s="22" t="s">
        <v>25</v>
      </c>
      <c r="B15" s="23" t="s">
        <v>29</v>
      </c>
      <c r="C15" s="24" t="s">
        <v>30</v>
      </c>
      <c r="D15" s="25">
        <v>5.1</v>
      </c>
      <c r="E15" s="25">
        <v>5.2</v>
      </c>
      <c r="F15" s="25">
        <v>5.6</v>
      </c>
      <c r="G15" s="25">
        <v>5.5</v>
      </c>
      <c r="H15" s="26">
        <v>39</v>
      </c>
      <c r="I15" s="8">
        <v>2.8</v>
      </c>
      <c r="J15" s="8">
        <v>1.5</v>
      </c>
      <c r="K15" s="8">
        <v>4.3</v>
      </c>
      <c r="L15" s="8">
        <f t="shared" si="0"/>
        <v>15.7</v>
      </c>
      <c r="M15" s="27">
        <v>38</v>
      </c>
      <c r="N15" s="8">
        <v>1.5</v>
      </c>
      <c r="O15" s="8">
        <v>2.25</v>
      </c>
      <c r="P15" s="8">
        <v>4</v>
      </c>
      <c r="Q15" s="8">
        <f t="shared" si="1"/>
        <v>13.25</v>
      </c>
      <c r="R15" s="26">
        <v>39</v>
      </c>
      <c r="S15" s="8">
        <v>0.5</v>
      </c>
      <c r="T15" s="8">
        <v>3</v>
      </c>
      <c r="U15" s="8">
        <v>1</v>
      </c>
      <c r="V15" s="8">
        <v>1</v>
      </c>
      <c r="W15" s="81">
        <f t="shared" si="2"/>
        <v>9</v>
      </c>
      <c r="X15" s="80">
        <v>43</v>
      </c>
      <c r="Y15" s="15"/>
    </row>
    <row r="16" spans="1:25" ht="15">
      <c r="A16" s="22" t="s">
        <v>28</v>
      </c>
      <c r="B16" s="23" t="s">
        <v>33</v>
      </c>
      <c r="C16" s="24" t="s">
        <v>34</v>
      </c>
      <c r="D16" s="25">
        <v>5.9</v>
      </c>
      <c r="E16" s="25">
        <v>6</v>
      </c>
      <c r="F16" s="25">
        <v>5.6</v>
      </c>
      <c r="G16" s="25">
        <v>6.1</v>
      </c>
      <c r="H16" s="26">
        <v>32</v>
      </c>
      <c r="I16" s="8">
        <v>5.3</v>
      </c>
      <c r="J16" s="8">
        <v>2.5</v>
      </c>
      <c r="K16" s="8">
        <v>3.8</v>
      </c>
      <c r="L16" s="28">
        <f t="shared" si="0"/>
        <v>20.7</v>
      </c>
      <c r="M16" s="27">
        <v>23</v>
      </c>
      <c r="N16" s="8">
        <v>3.5</v>
      </c>
      <c r="O16" s="8">
        <v>3.5</v>
      </c>
      <c r="P16" s="8">
        <v>4</v>
      </c>
      <c r="Q16" s="8">
        <f t="shared" si="1"/>
        <v>18.5</v>
      </c>
      <c r="R16" s="26">
        <v>34</v>
      </c>
      <c r="S16" s="8">
        <v>2.75</v>
      </c>
      <c r="T16" s="8">
        <v>5.25</v>
      </c>
      <c r="U16" s="8">
        <v>2.25</v>
      </c>
      <c r="V16" s="8">
        <v>0.5</v>
      </c>
      <c r="W16" s="81">
        <f t="shared" si="2"/>
        <v>18.75</v>
      </c>
      <c r="X16" s="80">
        <v>37</v>
      </c>
      <c r="Y16" s="15"/>
    </row>
    <row r="17" spans="1:25" ht="15">
      <c r="A17" s="22" t="s">
        <v>31</v>
      </c>
      <c r="B17" s="23" t="s">
        <v>36</v>
      </c>
      <c r="C17" s="24" t="s">
        <v>37</v>
      </c>
      <c r="D17" s="25">
        <v>7.7</v>
      </c>
      <c r="E17" s="25">
        <v>8.3</v>
      </c>
      <c r="F17" s="25">
        <v>6.7</v>
      </c>
      <c r="G17" s="25">
        <v>7.4</v>
      </c>
      <c r="H17" s="26">
        <v>8</v>
      </c>
      <c r="I17" s="8">
        <v>6</v>
      </c>
      <c r="J17" s="8">
        <v>5</v>
      </c>
      <c r="K17" s="8">
        <v>5.25</v>
      </c>
      <c r="L17" s="28">
        <f t="shared" si="0"/>
        <v>27.5</v>
      </c>
      <c r="M17" s="27">
        <v>13</v>
      </c>
      <c r="N17" s="8">
        <v>6.5</v>
      </c>
      <c r="O17" s="8">
        <v>9</v>
      </c>
      <c r="P17" s="8">
        <v>7</v>
      </c>
      <c r="Q17" s="8">
        <f t="shared" si="1"/>
        <v>36</v>
      </c>
      <c r="R17" s="26">
        <v>7</v>
      </c>
      <c r="S17" s="8">
        <v>7.5</v>
      </c>
      <c r="T17" s="8">
        <v>7.25</v>
      </c>
      <c r="U17" s="8">
        <v>8</v>
      </c>
      <c r="V17" s="8">
        <v>1.5</v>
      </c>
      <c r="W17" s="81">
        <f t="shared" si="2"/>
        <v>39</v>
      </c>
      <c r="X17" s="80">
        <v>4</v>
      </c>
      <c r="Y17" s="15" t="s">
        <v>195</v>
      </c>
    </row>
    <row r="18" spans="1:25" ht="15">
      <c r="A18" s="22" t="s">
        <v>32</v>
      </c>
      <c r="B18" s="23" t="s">
        <v>39</v>
      </c>
      <c r="C18" s="24" t="s">
        <v>40</v>
      </c>
      <c r="D18" s="29">
        <v>6</v>
      </c>
      <c r="E18" s="25">
        <v>5.2</v>
      </c>
      <c r="F18" s="25">
        <v>5.2</v>
      </c>
      <c r="G18" s="25">
        <v>5.6</v>
      </c>
      <c r="H18" s="26">
        <v>37</v>
      </c>
      <c r="I18" s="8">
        <v>4.3</v>
      </c>
      <c r="J18" s="8">
        <v>1.75</v>
      </c>
      <c r="K18" s="8">
        <v>0.8</v>
      </c>
      <c r="L18" s="8">
        <f t="shared" si="0"/>
        <v>11.95</v>
      </c>
      <c r="M18" s="27">
        <v>40</v>
      </c>
      <c r="N18" s="8">
        <v>0</v>
      </c>
      <c r="O18" s="8">
        <v>6</v>
      </c>
      <c r="P18" s="8">
        <v>2.25</v>
      </c>
      <c r="Q18" s="8">
        <f t="shared" si="1"/>
        <v>10.5</v>
      </c>
      <c r="R18" s="26">
        <v>43</v>
      </c>
      <c r="S18" s="8">
        <v>1.25</v>
      </c>
      <c r="T18" s="8">
        <v>1.5</v>
      </c>
      <c r="U18" s="8">
        <v>6</v>
      </c>
      <c r="V18" s="8">
        <v>0.5</v>
      </c>
      <c r="W18" s="81">
        <f t="shared" si="2"/>
        <v>12</v>
      </c>
      <c r="X18" s="80">
        <v>41</v>
      </c>
      <c r="Y18" s="15"/>
    </row>
    <row r="19" spans="1:25" ht="15">
      <c r="A19" s="22" t="s">
        <v>35</v>
      </c>
      <c r="B19" s="23" t="s">
        <v>42</v>
      </c>
      <c r="C19" s="24" t="s">
        <v>43</v>
      </c>
      <c r="D19" s="25">
        <v>7.9</v>
      </c>
      <c r="E19" s="25">
        <v>6.8</v>
      </c>
      <c r="F19" s="25">
        <v>7.1</v>
      </c>
      <c r="G19" s="25">
        <v>7.4</v>
      </c>
      <c r="H19" s="26">
        <v>8</v>
      </c>
      <c r="I19" s="8">
        <v>7</v>
      </c>
      <c r="J19" s="8">
        <v>3.75</v>
      </c>
      <c r="K19" s="8">
        <v>5</v>
      </c>
      <c r="L19" s="28">
        <f t="shared" si="0"/>
        <v>27.75</v>
      </c>
      <c r="M19" s="27">
        <v>11</v>
      </c>
      <c r="N19" s="8">
        <v>5.8</v>
      </c>
      <c r="O19" s="8">
        <v>7</v>
      </c>
      <c r="P19" s="8">
        <v>6.25</v>
      </c>
      <c r="Q19" s="8">
        <f t="shared" si="1"/>
        <v>31.1</v>
      </c>
      <c r="R19" s="26">
        <v>12</v>
      </c>
      <c r="S19" s="8">
        <v>7</v>
      </c>
      <c r="T19" s="8">
        <v>7.25</v>
      </c>
      <c r="U19" s="8">
        <v>8.5</v>
      </c>
      <c r="V19" s="8">
        <v>1</v>
      </c>
      <c r="W19" s="81">
        <f t="shared" si="2"/>
        <v>38</v>
      </c>
      <c r="X19" s="80">
        <v>5</v>
      </c>
      <c r="Y19" s="15" t="s">
        <v>195</v>
      </c>
    </row>
    <row r="20" spans="1:25" ht="15">
      <c r="A20" s="22" t="s">
        <v>38</v>
      </c>
      <c r="B20" s="23" t="s">
        <v>45</v>
      </c>
      <c r="C20" s="24" t="s">
        <v>46</v>
      </c>
      <c r="D20" s="25">
        <v>5.2</v>
      </c>
      <c r="E20" s="25">
        <v>5.1</v>
      </c>
      <c r="F20" s="25">
        <v>5.6</v>
      </c>
      <c r="G20" s="25">
        <v>5.6</v>
      </c>
      <c r="H20" s="26">
        <v>37</v>
      </c>
      <c r="I20" s="8">
        <v>2</v>
      </c>
      <c r="J20" s="8">
        <v>3.5</v>
      </c>
      <c r="K20" s="8">
        <v>5</v>
      </c>
      <c r="L20" s="8">
        <f t="shared" si="0"/>
        <v>17.5</v>
      </c>
      <c r="M20" s="27">
        <v>36</v>
      </c>
      <c r="N20" s="8">
        <v>3</v>
      </c>
      <c r="O20" s="8">
        <v>5</v>
      </c>
      <c r="P20" s="8">
        <v>4</v>
      </c>
      <c r="Q20" s="8">
        <f t="shared" si="1"/>
        <v>19</v>
      </c>
      <c r="R20" s="26">
        <v>33</v>
      </c>
      <c r="S20" s="8">
        <v>3.25</v>
      </c>
      <c r="T20" s="8">
        <v>5.75</v>
      </c>
      <c r="U20" s="8">
        <v>3.25</v>
      </c>
      <c r="V20" s="8">
        <v>0.5</v>
      </c>
      <c r="W20" s="81">
        <f t="shared" si="2"/>
        <v>21.75</v>
      </c>
      <c r="X20" s="80">
        <v>30</v>
      </c>
      <c r="Y20" s="15"/>
    </row>
    <row r="21" spans="1:25" ht="15">
      <c r="A21" s="22" t="s">
        <v>41</v>
      </c>
      <c r="B21" s="30" t="s">
        <v>48</v>
      </c>
      <c r="C21" s="31" t="s">
        <v>49</v>
      </c>
      <c r="D21" s="32">
        <v>7.3</v>
      </c>
      <c r="E21" s="32">
        <v>7.9</v>
      </c>
      <c r="F21" s="32">
        <v>6.7</v>
      </c>
      <c r="G21" s="32">
        <v>7.3</v>
      </c>
      <c r="H21" s="26">
        <v>11</v>
      </c>
      <c r="I21" s="8">
        <v>6</v>
      </c>
      <c r="J21" s="8">
        <v>3.75</v>
      </c>
      <c r="K21" s="8">
        <v>5.5</v>
      </c>
      <c r="L21" s="28">
        <f t="shared" si="0"/>
        <v>26.75</v>
      </c>
      <c r="M21" s="27">
        <v>16</v>
      </c>
      <c r="N21" s="8">
        <v>6</v>
      </c>
      <c r="O21" s="8">
        <v>8.25</v>
      </c>
      <c r="P21" s="8">
        <v>6.25</v>
      </c>
      <c r="Q21" s="8">
        <f t="shared" si="1"/>
        <v>32.75</v>
      </c>
      <c r="R21" s="26">
        <v>10</v>
      </c>
      <c r="S21" s="8">
        <v>3.5</v>
      </c>
      <c r="T21" s="8">
        <v>7.75</v>
      </c>
      <c r="U21" s="8">
        <v>7.5</v>
      </c>
      <c r="V21" s="8">
        <v>2.5</v>
      </c>
      <c r="W21" s="81">
        <f t="shared" si="2"/>
        <v>32.5</v>
      </c>
      <c r="X21" s="80">
        <v>13</v>
      </c>
      <c r="Y21" s="15" t="s">
        <v>195</v>
      </c>
    </row>
    <row r="22" spans="1:25" ht="15">
      <c r="A22" s="22" t="s">
        <v>44</v>
      </c>
      <c r="B22" s="23" t="s">
        <v>52</v>
      </c>
      <c r="C22" s="24" t="s">
        <v>53</v>
      </c>
      <c r="D22" s="25">
        <v>7.3</v>
      </c>
      <c r="E22" s="25">
        <v>7.9</v>
      </c>
      <c r="F22" s="25">
        <v>5.7</v>
      </c>
      <c r="G22" s="25">
        <v>6.5</v>
      </c>
      <c r="H22" s="26">
        <v>26</v>
      </c>
      <c r="I22" s="8">
        <v>7</v>
      </c>
      <c r="J22" s="8">
        <v>5.5</v>
      </c>
      <c r="K22" s="8">
        <v>4</v>
      </c>
      <c r="L22" s="28">
        <f t="shared" si="0"/>
        <v>27.5</v>
      </c>
      <c r="M22" s="27">
        <v>13</v>
      </c>
      <c r="N22" s="8">
        <v>7</v>
      </c>
      <c r="O22" s="8">
        <v>9</v>
      </c>
      <c r="P22" s="8">
        <v>5</v>
      </c>
      <c r="Q22" s="8">
        <f t="shared" si="1"/>
        <v>33</v>
      </c>
      <c r="R22" s="26">
        <v>9</v>
      </c>
      <c r="S22" s="8">
        <v>5.5</v>
      </c>
      <c r="T22" s="8">
        <v>6.25</v>
      </c>
      <c r="U22" s="8">
        <v>8.25</v>
      </c>
      <c r="V22" s="8">
        <v>1.5</v>
      </c>
      <c r="W22" s="81">
        <f t="shared" si="2"/>
        <v>33.25</v>
      </c>
      <c r="X22" s="80">
        <v>10</v>
      </c>
      <c r="Y22" s="15" t="s">
        <v>195</v>
      </c>
    </row>
    <row r="23" spans="1:25" ht="15">
      <c r="A23" s="22" t="s">
        <v>47</v>
      </c>
      <c r="B23" s="23" t="s">
        <v>55</v>
      </c>
      <c r="C23" s="24" t="s">
        <v>56</v>
      </c>
      <c r="D23" s="25">
        <v>6.4</v>
      </c>
      <c r="E23" s="25">
        <v>6.2</v>
      </c>
      <c r="F23" s="25">
        <v>6.6</v>
      </c>
      <c r="G23" s="25">
        <v>6.8</v>
      </c>
      <c r="H23" s="26">
        <v>17</v>
      </c>
      <c r="I23" s="8">
        <v>5</v>
      </c>
      <c r="J23" s="8">
        <v>5</v>
      </c>
      <c r="K23" s="8">
        <v>4.8</v>
      </c>
      <c r="L23" s="28">
        <f t="shared" si="0"/>
        <v>24.6</v>
      </c>
      <c r="M23" s="27">
        <v>17</v>
      </c>
      <c r="N23" s="8">
        <v>4.3</v>
      </c>
      <c r="O23" s="8">
        <v>6.25</v>
      </c>
      <c r="P23" s="8">
        <v>5.75</v>
      </c>
      <c r="Q23" s="8">
        <f t="shared" si="1"/>
        <v>26.35</v>
      </c>
      <c r="R23" s="26">
        <v>19</v>
      </c>
      <c r="S23" s="8">
        <v>3</v>
      </c>
      <c r="T23" s="8">
        <v>6.5</v>
      </c>
      <c r="U23" s="8">
        <v>6</v>
      </c>
      <c r="V23" s="8">
        <v>1.5</v>
      </c>
      <c r="W23" s="81">
        <f t="shared" si="2"/>
        <v>26.5</v>
      </c>
      <c r="X23" s="80">
        <v>20</v>
      </c>
      <c r="Y23" s="15" t="s">
        <v>195</v>
      </c>
    </row>
    <row r="24" spans="1:25" ht="15">
      <c r="A24" s="22" t="s">
        <v>50</v>
      </c>
      <c r="B24" s="23" t="s">
        <v>59</v>
      </c>
      <c r="C24" s="24" t="s">
        <v>60</v>
      </c>
      <c r="D24" s="25">
        <v>6.5</v>
      </c>
      <c r="E24" s="25">
        <v>6.1</v>
      </c>
      <c r="F24" s="25">
        <v>6.9</v>
      </c>
      <c r="G24" s="25">
        <v>6.6</v>
      </c>
      <c r="H24" s="26">
        <v>22</v>
      </c>
      <c r="I24" s="8">
        <v>2.3</v>
      </c>
      <c r="J24" s="8">
        <v>5</v>
      </c>
      <c r="K24" s="8">
        <v>5.5</v>
      </c>
      <c r="L24" s="28">
        <f t="shared" si="0"/>
        <v>20.6</v>
      </c>
      <c r="M24" s="27">
        <v>24</v>
      </c>
      <c r="N24" s="8">
        <v>2.8</v>
      </c>
      <c r="O24" s="8">
        <v>7.5</v>
      </c>
      <c r="P24" s="8">
        <v>5</v>
      </c>
      <c r="Q24" s="8">
        <f t="shared" si="1"/>
        <v>23.1</v>
      </c>
      <c r="R24" s="26">
        <v>26</v>
      </c>
      <c r="S24" s="8">
        <v>2</v>
      </c>
      <c r="T24" s="8">
        <v>7</v>
      </c>
      <c r="U24" s="8">
        <v>7</v>
      </c>
      <c r="V24" s="8">
        <v>1</v>
      </c>
      <c r="W24" s="81">
        <f t="shared" si="2"/>
        <v>26</v>
      </c>
      <c r="X24" s="80">
        <v>23</v>
      </c>
      <c r="Y24" s="15" t="s">
        <v>195</v>
      </c>
    </row>
    <row r="25" spans="1:25" ht="15">
      <c r="A25" s="22" t="s">
        <v>51</v>
      </c>
      <c r="B25" s="23" t="s">
        <v>62</v>
      </c>
      <c r="C25" s="24" t="s">
        <v>63</v>
      </c>
      <c r="D25" s="25">
        <v>8.3</v>
      </c>
      <c r="E25" s="25">
        <v>8.6</v>
      </c>
      <c r="F25" s="25">
        <v>7.7</v>
      </c>
      <c r="G25" s="29">
        <v>8</v>
      </c>
      <c r="H25" s="26">
        <v>3</v>
      </c>
      <c r="I25" s="8">
        <v>7.3</v>
      </c>
      <c r="J25" s="8">
        <v>7.25</v>
      </c>
      <c r="K25" s="8">
        <v>5.5</v>
      </c>
      <c r="L25" s="28">
        <f t="shared" si="0"/>
        <v>32.85</v>
      </c>
      <c r="M25" s="27">
        <v>6</v>
      </c>
      <c r="N25" s="8">
        <v>7.3</v>
      </c>
      <c r="O25" s="8">
        <v>9.5</v>
      </c>
      <c r="P25" s="8">
        <v>6.75</v>
      </c>
      <c r="Q25" s="8">
        <f t="shared" si="1"/>
        <v>37.6</v>
      </c>
      <c r="R25" s="26">
        <v>6</v>
      </c>
      <c r="S25" s="8">
        <v>6</v>
      </c>
      <c r="T25" s="8">
        <v>7.5</v>
      </c>
      <c r="U25" s="8">
        <v>7.5</v>
      </c>
      <c r="V25" s="8">
        <v>1</v>
      </c>
      <c r="W25" s="81">
        <f t="shared" si="2"/>
        <v>35.5</v>
      </c>
      <c r="X25" s="80">
        <v>8</v>
      </c>
      <c r="Y25" s="15" t="s">
        <v>195</v>
      </c>
    </row>
    <row r="26" spans="1:25" ht="15">
      <c r="A26" s="22" t="s">
        <v>54</v>
      </c>
      <c r="B26" s="23" t="s">
        <v>65</v>
      </c>
      <c r="C26" s="24" t="s">
        <v>66</v>
      </c>
      <c r="D26" s="29">
        <v>7</v>
      </c>
      <c r="E26" s="25">
        <v>7.3</v>
      </c>
      <c r="F26" s="29">
        <v>7</v>
      </c>
      <c r="G26" s="25">
        <v>7.2</v>
      </c>
      <c r="H26" s="26">
        <v>12</v>
      </c>
      <c r="I26" s="8">
        <v>4.3</v>
      </c>
      <c r="J26" s="8">
        <v>2</v>
      </c>
      <c r="K26" s="8">
        <v>4</v>
      </c>
      <c r="L26" s="8">
        <f t="shared" si="0"/>
        <v>18.6</v>
      </c>
      <c r="M26" s="27">
        <v>34</v>
      </c>
      <c r="N26" s="8">
        <v>2.3</v>
      </c>
      <c r="O26" s="8">
        <v>5.25</v>
      </c>
      <c r="P26" s="8">
        <v>5.75</v>
      </c>
      <c r="Q26" s="8">
        <f t="shared" si="1"/>
        <v>21.35</v>
      </c>
      <c r="R26" s="26">
        <v>29</v>
      </c>
      <c r="S26" s="8">
        <v>2.25</v>
      </c>
      <c r="T26" s="8">
        <v>5.5</v>
      </c>
      <c r="U26" s="8">
        <v>5.75</v>
      </c>
      <c r="V26" s="8">
        <v>1.5</v>
      </c>
      <c r="W26" s="81">
        <f t="shared" si="2"/>
        <v>22.75</v>
      </c>
      <c r="X26" s="80">
        <v>27</v>
      </c>
      <c r="Y26" s="15"/>
    </row>
    <row r="27" spans="1:25" ht="15">
      <c r="A27" s="22" t="s">
        <v>57</v>
      </c>
      <c r="B27" s="23" t="s">
        <v>68</v>
      </c>
      <c r="C27" s="24" t="s">
        <v>69</v>
      </c>
      <c r="D27" s="25">
        <v>7.9</v>
      </c>
      <c r="E27" s="25">
        <v>6.3</v>
      </c>
      <c r="F27" s="25">
        <v>6.3</v>
      </c>
      <c r="G27" s="25">
        <v>6.9</v>
      </c>
      <c r="H27" s="26">
        <v>14</v>
      </c>
      <c r="I27" s="8">
        <v>7.5</v>
      </c>
      <c r="J27" s="8">
        <v>8.25</v>
      </c>
      <c r="K27" s="8">
        <v>5.5</v>
      </c>
      <c r="L27" s="28">
        <f t="shared" si="0"/>
        <v>34.25</v>
      </c>
      <c r="M27" s="27">
        <v>4</v>
      </c>
      <c r="N27" s="8">
        <v>6.8</v>
      </c>
      <c r="O27" s="8">
        <v>9.25</v>
      </c>
      <c r="P27" s="8">
        <v>5.75</v>
      </c>
      <c r="Q27" s="8">
        <f t="shared" si="1"/>
        <v>34.35</v>
      </c>
      <c r="R27" s="26">
        <v>8</v>
      </c>
      <c r="S27" s="8">
        <v>7</v>
      </c>
      <c r="T27" s="8">
        <v>5.25</v>
      </c>
      <c r="U27" s="8">
        <v>8.5</v>
      </c>
      <c r="V27" s="8">
        <v>0.5</v>
      </c>
      <c r="W27" s="81">
        <f t="shared" si="2"/>
        <v>33.5</v>
      </c>
      <c r="X27" s="80">
        <v>9</v>
      </c>
      <c r="Y27" s="15" t="s">
        <v>195</v>
      </c>
    </row>
    <row r="28" spans="1:25" ht="15">
      <c r="A28" s="22" t="s">
        <v>58</v>
      </c>
      <c r="B28" s="23" t="s">
        <v>72</v>
      </c>
      <c r="C28" s="24" t="s">
        <v>73</v>
      </c>
      <c r="D28" s="25">
        <v>6.5</v>
      </c>
      <c r="E28" s="25">
        <v>5.5</v>
      </c>
      <c r="F28" s="25">
        <v>6.3</v>
      </c>
      <c r="G28" s="25">
        <v>6.2</v>
      </c>
      <c r="H28" s="26">
        <v>30</v>
      </c>
      <c r="I28" s="8">
        <v>5</v>
      </c>
      <c r="J28" s="8">
        <v>2.25</v>
      </c>
      <c r="K28" s="8">
        <v>5</v>
      </c>
      <c r="L28" s="28">
        <f t="shared" si="0"/>
        <v>22.25</v>
      </c>
      <c r="M28" s="27">
        <v>22</v>
      </c>
      <c r="N28" s="8">
        <v>5</v>
      </c>
      <c r="O28" s="8">
        <v>5.25</v>
      </c>
      <c r="P28" s="8">
        <v>5</v>
      </c>
      <c r="Q28" s="8">
        <f t="shared" si="1"/>
        <v>25.25</v>
      </c>
      <c r="R28" s="26">
        <v>21</v>
      </c>
      <c r="S28" s="8">
        <v>4.75</v>
      </c>
      <c r="T28" s="8">
        <v>5.75</v>
      </c>
      <c r="U28" s="8">
        <v>5.25</v>
      </c>
      <c r="V28" s="8">
        <v>1</v>
      </c>
      <c r="W28" s="81">
        <f t="shared" si="2"/>
        <v>27.25</v>
      </c>
      <c r="X28" s="80">
        <v>18</v>
      </c>
      <c r="Y28" s="15" t="s">
        <v>195</v>
      </c>
    </row>
    <row r="29" spans="1:25" ht="15">
      <c r="A29" s="22" t="s">
        <v>61</v>
      </c>
      <c r="B29" s="23" t="s">
        <v>75</v>
      </c>
      <c r="C29" s="24" t="s">
        <v>76</v>
      </c>
      <c r="D29" s="25">
        <v>6.5</v>
      </c>
      <c r="E29" s="25">
        <v>6.1</v>
      </c>
      <c r="F29" s="25">
        <v>6.1</v>
      </c>
      <c r="G29" s="25">
        <v>6.6</v>
      </c>
      <c r="H29" s="26">
        <v>24</v>
      </c>
      <c r="I29" s="8">
        <v>3</v>
      </c>
      <c r="J29" s="8">
        <v>2.75</v>
      </c>
      <c r="K29" s="8">
        <v>5.3</v>
      </c>
      <c r="L29" s="8">
        <f t="shared" si="0"/>
        <v>19.35</v>
      </c>
      <c r="M29" s="27">
        <v>30</v>
      </c>
      <c r="N29" s="8">
        <v>4.3</v>
      </c>
      <c r="O29" s="8">
        <v>5.75</v>
      </c>
      <c r="P29" s="8">
        <v>4.5</v>
      </c>
      <c r="Q29" s="8">
        <f t="shared" si="1"/>
        <v>23.35</v>
      </c>
      <c r="R29" s="26">
        <v>25</v>
      </c>
      <c r="S29" s="8">
        <v>1.75</v>
      </c>
      <c r="T29" s="8">
        <v>5.25</v>
      </c>
      <c r="U29" s="8">
        <v>3.75</v>
      </c>
      <c r="V29" s="8">
        <v>1</v>
      </c>
      <c r="W29" s="81">
        <f t="shared" si="2"/>
        <v>18.75</v>
      </c>
      <c r="X29" s="80">
        <v>35</v>
      </c>
      <c r="Y29" s="15" t="s">
        <v>195</v>
      </c>
    </row>
    <row r="30" spans="1:25" ht="15">
      <c r="A30" s="22" t="s">
        <v>64</v>
      </c>
      <c r="B30" s="23" t="s">
        <v>78</v>
      </c>
      <c r="C30" s="24" t="s">
        <v>79</v>
      </c>
      <c r="D30" s="25">
        <v>7.1</v>
      </c>
      <c r="E30" s="25">
        <v>7.5</v>
      </c>
      <c r="F30" s="25">
        <v>7.1</v>
      </c>
      <c r="G30" s="25">
        <v>7.4</v>
      </c>
      <c r="H30" s="26">
        <v>8</v>
      </c>
      <c r="I30" s="8">
        <v>5</v>
      </c>
      <c r="J30" s="8">
        <v>5</v>
      </c>
      <c r="K30" s="8">
        <v>6</v>
      </c>
      <c r="L30" s="28">
        <f t="shared" si="0"/>
        <v>27</v>
      </c>
      <c r="M30" s="27">
        <v>15</v>
      </c>
      <c r="N30" s="8">
        <v>5</v>
      </c>
      <c r="O30" s="8">
        <v>8</v>
      </c>
      <c r="P30" s="8">
        <v>6</v>
      </c>
      <c r="Q30" s="8">
        <f t="shared" si="1"/>
        <v>30</v>
      </c>
      <c r="R30" s="26">
        <v>13</v>
      </c>
      <c r="S30" s="8">
        <v>5.25</v>
      </c>
      <c r="T30" s="8">
        <v>7</v>
      </c>
      <c r="U30" s="8">
        <v>6</v>
      </c>
      <c r="V30" s="8">
        <v>1</v>
      </c>
      <c r="W30" s="81">
        <f t="shared" si="2"/>
        <v>31.5</v>
      </c>
      <c r="X30" s="80">
        <v>14</v>
      </c>
      <c r="Y30" s="15" t="s">
        <v>195</v>
      </c>
    </row>
    <row r="31" spans="1:25" ht="15">
      <c r="A31" s="22" t="s">
        <v>67</v>
      </c>
      <c r="B31" s="23" t="s">
        <v>81</v>
      </c>
      <c r="C31" s="24" t="s">
        <v>82</v>
      </c>
      <c r="D31" s="25">
        <v>8.9</v>
      </c>
      <c r="E31" s="25">
        <v>9.2</v>
      </c>
      <c r="F31" s="25">
        <v>8.2</v>
      </c>
      <c r="G31" s="25">
        <v>8.6</v>
      </c>
      <c r="H31" s="26">
        <v>1</v>
      </c>
      <c r="I31" s="8">
        <v>7.8</v>
      </c>
      <c r="J31" s="8">
        <v>5.5</v>
      </c>
      <c r="K31" s="8">
        <v>6.5</v>
      </c>
      <c r="L31" s="28">
        <f t="shared" si="0"/>
        <v>34.1</v>
      </c>
      <c r="M31" s="27">
        <v>5</v>
      </c>
      <c r="N31" s="8">
        <v>7.5</v>
      </c>
      <c r="O31" s="8">
        <v>10</v>
      </c>
      <c r="P31" s="8">
        <v>6.5</v>
      </c>
      <c r="Q31" s="8">
        <f t="shared" si="1"/>
        <v>38</v>
      </c>
      <c r="R31" s="26">
        <v>2</v>
      </c>
      <c r="S31" s="8">
        <v>7.25</v>
      </c>
      <c r="T31" s="8">
        <v>7.5</v>
      </c>
      <c r="U31" s="8">
        <v>9.75</v>
      </c>
      <c r="V31" s="8">
        <v>1</v>
      </c>
      <c r="W31" s="81">
        <f t="shared" si="2"/>
        <v>40.25</v>
      </c>
      <c r="X31" s="80">
        <v>2</v>
      </c>
      <c r="Y31" s="15" t="s">
        <v>195</v>
      </c>
    </row>
    <row r="32" spans="1:25" ht="15">
      <c r="A32" s="22" t="s">
        <v>70</v>
      </c>
      <c r="B32" s="23" t="s">
        <v>84</v>
      </c>
      <c r="C32" s="24" t="s">
        <v>85</v>
      </c>
      <c r="D32" s="29">
        <v>6</v>
      </c>
      <c r="E32" s="25">
        <v>5.9</v>
      </c>
      <c r="F32" s="25">
        <v>6.4</v>
      </c>
      <c r="G32" s="25">
        <v>6.4</v>
      </c>
      <c r="H32" s="26">
        <v>28</v>
      </c>
      <c r="I32" s="8">
        <v>5.3</v>
      </c>
      <c r="J32" s="8">
        <v>1</v>
      </c>
      <c r="K32" s="8">
        <v>4.5</v>
      </c>
      <c r="L32" s="28">
        <f t="shared" si="0"/>
        <v>20.6</v>
      </c>
      <c r="M32" s="27">
        <v>24</v>
      </c>
      <c r="N32" s="8">
        <v>4</v>
      </c>
      <c r="O32" s="8">
        <v>3.5</v>
      </c>
      <c r="P32" s="8">
        <v>5</v>
      </c>
      <c r="Q32" s="8">
        <f t="shared" si="1"/>
        <v>21.5</v>
      </c>
      <c r="R32" s="26">
        <v>28</v>
      </c>
      <c r="S32" s="8">
        <v>4</v>
      </c>
      <c r="T32" s="8">
        <v>5.5</v>
      </c>
      <c r="U32" s="8">
        <v>3.25</v>
      </c>
      <c r="V32" s="8">
        <v>1</v>
      </c>
      <c r="W32" s="81">
        <f t="shared" si="2"/>
        <v>23.25</v>
      </c>
      <c r="X32" s="80">
        <v>26</v>
      </c>
      <c r="Y32" s="15" t="s">
        <v>195</v>
      </c>
    </row>
    <row r="33" spans="1:25" ht="15">
      <c r="A33" s="22" t="s">
        <v>71</v>
      </c>
      <c r="B33" s="23" t="s">
        <v>87</v>
      </c>
      <c r="C33" s="24" t="s">
        <v>88</v>
      </c>
      <c r="D33" s="25">
        <v>6.1</v>
      </c>
      <c r="E33" s="25">
        <v>5.9</v>
      </c>
      <c r="F33" s="25">
        <v>5.7</v>
      </c>
      <c r="G33" s="25">
        <v>6.2</v>
      </c>
      <c r="H33" s="26">
        <v>30</v>
      </c>
      <c r="I33" s="8">
        <v>4.5</v>
      </c>
      <c r="J33" s="8">
        <v>2.25</v>
      </c>
      <c r="K33" s="8">
        <v>4.3</v>
      </c>
      <c r="L33" s="8">
        <f t="shared" si="0"/>
        <v>19.85</v>
      </c>
      <c r="M33" s="27">
        <v>27</v>
      </c>
      <c r="N33" s="8">
        <v>3.5</v>
      </c>
      <c r="O33" s="8">
        <v>3.5</v>
      </c>
      <c r="P33" s="8">
        <v>4.5</v>
      </c>
      <c r="Q33" s="8">
        <f t="shared" si="1"/>
        <v>19.5</v>
      </c>
      <c r="R33" s="26">
        <v>32</v>
      </c>
      <c r="S33" s="8">
        <v>2.25</v>
      </c>
      <c r="T33" s="8">
        <v>4.5</v>
      </c>
      <c r="U33" s="8">
        <v>3.75</v>
      </c>
      <c r="V33" s="8">
        <v>1</v>
      </c>
      <c r="W33" s="81">
        <f t="shared" si="2"/>
        <v>18.25</v>
      </c>
      <c r="X33" s="80">
        <v>36</v>
      </c>
      <c r="Y33" s="15"/>
    </row>
    <row r="34" spans="1:25" ht="15">
      <c r="A34" s="22" t="s">
        <v>74</v>
      </c>
      <c r="B34" s="23" t="s">
        <v>90</v>
      </c>
      <c r="C34" s="24" t="s">
        <v>91</v>
      </c>
      <c r="D34" s="25">
        <v>6.4</v>
      </c>
      <c r="E34" s="25">
        <v>5.5</v>
      </c>
      <c r="F34" s="25">
        <v>6.1</v>
      </c>
      <c r="G34" s="25">
        <v>6.1</v>
      </c>
      <c r="H34" s="26">
        <v>32</v>
      </c>
      <c r="I34" s="8">
        <v>5</v>
      </c>
      <c r="J34" s="8">
        <v>1.5</v>
      </c>
      <c r="K34" s="8">
        <v>4.5</v>
      </c>
      <c r="L34" s="28">
        <f t="shared" si="0"/>
        <v>20.5</v>
      </c>
      <c r="M34" s="27">
        <v>26</v>
      </c>
      <c r="N34" s="8">
        <v>3.8</v>
      </c>
      <c r="O34" s="8">
        <v>5.75</v>
      </c>
      <c r="P34" s="8">
        <v>4</v>
      </c>
      <c r="Q34" s="8">
        <f t="shared" si="1"/>
        <v>21.35</v>
      </c>
      <c r="R34" s="26">
        <v>29</v>
      </c>
      <c r="S34" s="8">
        <v>1.75</v>
      </c>
      <c r="T34" s="8">
        <v>4.75</v>
      </c>
      <c r="U34" s="8">
        <v>4.5</v>
      </c>
      <c r="V34" s="8">
        <v>1.5</v>
      </c>
      <c r="W34" s="81">
        <f t="shared" si="2"/>
        <v>19</v>
      </c>
      <c r="X34" s="80">
        <v>34</v>
      </c>
      <c r="Y34" s="15" t="s">
        <v>195</v>
      </c>
    </row>
    <row r="35" spans="1:25" ht="15">
      <c r="A35" s="22" t="s">
        <v>77</v>
      </c>
      <c r="B35" s="23" t="s">
        <v>93</v>
      </c>
      <c r="C35" s="24" t="s">
        <v>94</v>
      </c>
      <c r="D35" s="25">
        <v>7.5</v>
      </c>
      <c r="E35" s="25">
        <v>6.7</v>
      </c>
      <c r="F35" s="25">
        <v>6.1</v>
      </c>
      <c r="G35" s="25">
        <v>6.6</v>
      </c>
      <c r="H35" s="26">
        <v>22</v>
      </c>
      <c r="I35" s="8">
        <v>6.5</v>
      </c>
      <c r="J35" s="8">
        <v>2</v>
      </c>
      <c r="K35" s="8">
        <v>3.8</v>
      </c>
      <c r="L35" s="28">
        <f t="shared" si="0"/>
        <v>22.6</v>
      </c>
      <c r="M35" s="27">
        <v>21</v>
      </c>
      <c r="N35" s="8">
        <v>5.8</v>
      </c>
      <c r="O35" s="8">
        <v>7.5</v>
      </c>
      <c r="P35" s="8">
        <v>4.75</v>
      </c>
      <c r="Q35" s="8">
        <f t="shared" si="1"/>
        <v>28.6</v>
      </c>
      <c r="R35" s="26">
        <v>14</v>
      </c>
      <c r="S35" s="8">
        <v>5.75</v>
      </c>
      <c r="T35" s="8">
        <v>4.25</v>
      </c>
      <c r="U35" s="8">
        <v>5.75</v>
      </c>
      <c r="V35" s="8">
        <v>1</v>
      </c>
      <c r="W35" s="81">
        <f t="shared" si="2"/>
        <v>26.75</v>
      </c>
      <c r="X35" s="80">
        <v>19</v>
      </c>
      <c r="Y35" s="15" t="s">
        <v>195</v>
      </c>
    </row>
    <row r="36" spans="1:25" ht="15">
      <c r="A36" s="22" t="s">
        <v>80</v>
      </c>
      <c r="B36" s="23" t="s">
        <v>96</v>
      </c>
      <c r="C36" s="24" t="s">
        <v>97</v>
      </c>
      <c r="D36" s="25">
        <v>6.3</v>
      </c>
      <c r="E36" s="25">
        <v>6</v>
      </c>
      <c r="F36" s="25">
        <v>5.8</v>
      </c>
      <c r="G36" s="25">
        <v>6.5</v>
      </c>
      <c r="H36" s="26">
        <v>26</v>
      </c>
      <c r="I36" s="8">
        <v>5</v>
      </c>
      <c r="J36" s="8">
        <v>2.5</v>
      </c>
      <c r="K36" s="8">
        <v>3.25</v>
      </c>
      <c r="L36" s="8">
        <f t="shared" si="0"/>
        <v>19</v>
      </c>
      <c r="M36" s="27">
        <v>31</v>
      </c>
      <c r="N36" s="8">
        <v>5</v>
      </c>
      <c r="O36" s="8">
        <v>5.5</v>
      </c>
      <c r="P36" s="8">
        <v>4.75</v>
      </c>
      <c r="Q36" s="8">
        <f t="shared" si="1"/>
        <v>25</v>
      </c>
      <c r="R36" s="26">
        <v>22</v>
      </c>
      <c r="S36" s="8">
        <v>3.25</v>
      </c>
      <c r="T36" s="8">
        <v>4.5</v>
      </c>
      <c r="U36" s="8">
        <v>3.75</v>
      </c>
      <c r="V36" s="8">
        <v>1</v>
      </c>
      <c r="W36" s="81">
        <f t="shared" si="2"/>
        <v>20.25</v>
      </c>
      <c r="X36" s="80">
        <v>33</v>
      </c>
      <c r="Y36" s="15" t="s">
        <v>195</v>
      </c>
    </row>
    <row r="37" spans="1:25" ht="15">
      <c r="A37" s="22" t="s">
        <v>83</v>
      </c>
      <c r="B37" s="23" t="s">
        <v>99</v>
      </c>
      <c r="C37" s="24" t="s">
        <v>100</v>
      </c>
      <c r="D37" s="25">
        <v>6.9</v>
      </c>
      <c r="E37" s="25">
        <v>4.9</v>
      </c>
      <c r="F37" s="25">
        <v>5.7</v>
      </c>
      <c r="G37" s="25">
        <v>6.1</v>
      </c>
      <c r="H37" s="26">
        <v>32</v>
      </c>
      <c r="I37" s="8">
        <v>4.8</v>
      </c>
      <c r="J37" s="8">
        <v>4</v>
      </c>
      <c r="K37" s="8">
        <v>3</v>
      </c>
      <c r="L37" s="8">
        <f t="shared" si="0"/>
        <v>19.6</v>
      </c>
      <c r="M37" s="27">
        <v>29</v>
      </c>
      <c r="N37" s="8">
        <v>5.8</v>
      </c>
      <c r="O37" s="8">
        <v>5</v>
      </c>
      <c r="P37" s="8">
        <v>5.25</v>
      </c>
      <c r="Q37" s="8">
        <f t="shared" si="1"/>
        <v>27.1</v>
      </c>
      <c r="R37" s="26">
        <v>17</v>
      </c>
      <c r="S37" s="8">
        <v>5.75</v>
      </c>
      <c r="T37" s="8">
        <v>5.25</v>
      </c>
      <c r="U37" s="8">
        <v>2.75</v>
      </c>
      <c r="V37" s="8">
        <v>1.5</v>
      </c>
      <c r="W37" s="81">
        <f t="shared" si="2"/>
        <v>26.25</v>
      </c>
      <c r="X37" s="80">
        <v>22</v>
      </c>
      <c r="Y37" s="15" t="s">
        <v>195</v>
      </c>
    </row>
    <row r="38" spans="1:25" ht="15">
      <c r="A38" s="22" t="s">
        <v>86</v>
      </c>
      <c r="B38" s="23" t="s">
        <v>102</v>
      </c>
      <c r="C38" s="24" t="s">
        <v>103</v>
      </c>
      <c r="D38" s="25">
        <v>8.9</v>
      </c>
      <c r="E38" s="25">
        <v>9.4</v>
      </c>
      <c r="F38" s="25">
        <v>8.1</v>
      </c>
      <c r="G38" s="25">
        <v>8.5</v>
      </c>
      <c r="H38" s="26">
        <v>2</v>
      </c>
      <c r="I38" s="8">
        <v>8</v>
      </c>
      <c r="J38" s="8">
        <v>7.25</v>
      </c>
      <c r="K38" s="8">
        <v>6.75</v>
      </c>
      <c r="L38" s="28">
        <f t="shared" si="0"/>
        <v>36.75</v>
      </c>
      <c r="M38" s="27">
        <v>1</v>
      </c>
      <c r="N38" s="8">
        <v>7.3</v>
      </c>
      <c r="O38" s="8">
        <v>10</v>
      </c>
      <c r="P38" s="8">
        <v>6.75</v>
      </c>
      <c r="Q38" s="8">
        <f t="shared" si="1"/>
        <v>38.1</v>
      </c>
      <c r="R38" s="26">
        <v>1</v>
      </c>
      <c r="S38" s="8">
        <v>7.75</v>
      </c>
      <c r="T38" s="8">
        <v>7.25</v>
      </c>
      <c r="U38" s="8">
        <v>9.75</v>
      </c>
      <c r="V38" s="8">
        <v>1</v>
      </c>
      <c r="W38" s="81">
        <f t="shared" si="2"/>
        <v>40.75</v>
      </c>
      <c r="X38" s="80">
        <v>1</v>
      </c>
      <c r="Y38" s="15" t="s">
        <v>195</v>
      </c>
    </row>
    <row r="39" spans="1:25" ht="15">
      <c r="A39" s="22" t="s">
        <v>89</v>
      </c>
      <c r="B39" s="23" t="s">
        <v>105</v>
      </c>
      <c r="C39" s="24" t="s">
        <v>106</v>
      </c>
      <c r="D39" s="25">
        <v>6.9</v>
      </c>
      <c r="E39" s="25">
        <v>5.9</v>
      </c>
      <c r="F39" s="25">
        <v>7.4</v>
      </c>
      <c r="G39" s="25">
        <v>7.1</v>
      </c>
      <c r="H39" s="26">
        <v>13</v>
      </c>
      <c r="I39" s="8">
        <v>3.3</v>
      </c>
      <c r="J39" s="8">
        <v>2.25</v>
      </c>
      <c r="K39" s="8">
        <v>5.5</v>
      </c>
      <c r="L39" s="8">
        <f t="shared" si="0"/>
        <v>19.85</v>
      </c>
      <c r="M39" s="27">
        <v>27</v>
      </c>
      <c r="N39" s="8">
        <v>5</v>
      </c>
      <c r="O39" s="8">
        <v>6</v>
      </c>
      <c r="P39" s="8">
        <v>6.25</v>
      </c>
      <c r="Q39" s="8">
        <f t="shared" si="1"/>
        <v>28.5</v>
      </c>
      <c r="R39" s="26">
        <v>15</v>
      </c>
      <c r="S39" s="8">
        <v>4</v>
      </c>
      <c r="T39" s="8">
        <v>7.25</v>
      </c>
      <c r="U39" s="8">
        <v>3.75</v>
      </c>
      <c r="V39" s="8">
        <v>1.5</v>
      </c>
      <c r="W39" s="81">
        <f t="shared" si="2"/>
        <v>27.75</v>
      </c>
      <c r="X39" s="80">
        <v>17</v>
      </c>
      <c r="Y39" s="15" t="s">
        <v>195</v>
      </c>
    </row>
    <row r="40" spans="1:25" ht="15">
      <c r="A40" s="22" t="s">
        <v>92</v>
      </c>
      <c r="B40" s="23" t="s">
        <v>108</v>
      </c>
      <c r="C40" s="24" t="s">
        <v>109</v>
      </c>
      <c r="D40" s="25">
        <v>6.9</v>
      </c>
      <c r="E40" s="25">
        <v>6.7</v>
      </c>
      <c r="F40" s="25">
        <v>6.6</v>
      </c>
      <c r="G40" s="25">
        <v>6.8</v>
      </c>
      <c r="H40" s="26">
        <v>17</v>
      </c>
      <c r="I40" s="8">
        <v>6.5</v>
      </c>
      <c r="J40" s="8">
        <v>5</v>
      </c>
      <c r="K40" s="8">
        <v>5.5</v>
      </c>
      <c r="L40" s="28">
        <f t="shared" si="0"/>
        <v>29</v>
      </c>
      <c r="M40" s="27">
        <v>9</v>
      </c>
      <c r="N40" s="8">
        <v>5</v>
      </c>
      <c r="O40" s="8">
        <v>6.5</v>
      </c>
      <c r="P40" s="8">
        <v>6</v>
      </c>
      <c r="Q40" s="8">
        <f t="shared" si="1"/>
        <v>28.5</v>
      </c>
      <c r="R40" s="26">
        <v>15</v>
      </c>
      <c r="S40" s="8">
        <v>3.5</v>
      </c>
      <c r="T40" s="8">
        <v>6</v>
      </c>
      <c r="U40" s="8">
        <v>5</v>
      </c>
      <c r="V40" s="8">
        <v>1</v>
      </c>
      <c r="W40" s="81">
        <f t="shared" si="2"/>
        <v>25</v>
      </c>
      <c r="X40" s="80">
        <v>25</v>
      </c>
      <c r="Y40" s="15" t="s">
        <v>195</v>
      </c>
    </row>
    <row r="41" spans="1:25" ht="15">
      <c r="A41" s="22" t="s">
        <v>95</v>
      </c>
      <c r="B41" s="23" t="s">
        <v>111</v>
      </c>
      <c r="C41" s="24" t="s">
        <v>112</v>
      </c>
      <c r="D41" s="25">
        <v>6.4</v>
      </c>
      <c r="E41" s="25">
        <v>6.4</v>
      </c>
      <c r="F41" s="25">
        <v>6.6</v>
      </c>
      <c r="G41" s="25">
        <v>6.9</v>
      </c>
      <c r="H41" s="26">
        <v>14</v>
      </c>
      <c r="I41" s="8">
        <v>6.8</v>
      </c>
      <c r="J41" s="8">
        <v>5</v>
      </c>
      <c r="K41" s="8">
        <v>5</v>
      </c>
      <c r="L41" s="28">
        <f t="shared" si="0"/>
        <v>28.6</v>
      </c>
      <c r="M41" s="27">
        <v>10</v>
      </c>
      <c r="N41" s="8">
        <v>5</v>
      </c>
      <c r="O41" s="8">
        <v>5.75</v>
      </c>
      <c r="P41" s="8">
        <v>5</v>
      </c>
      <c r="Q41" s="8">
        <f t="shared" si="1"/>
        <v>25.75</v>
      </c>
      <c r="R41" s="26">
        <v>20</v>
      </c>
      <c r="S41" s="8">
        <v>0.75</v>
      </c>
      <c r="T41" s="8">
        <v>6</v>
      </c>
      <c r="U41" s="8">
        <v>6.25</v>
      </c>
      <c r="V41" s="8">
        <v>1.5</v>
      </c>
      <c r="W41" s="81">
        <f t="shared" si="2"/>
        <v>21.25</v>
      </c>
      <c r="X41" s="80">
        <v>31</v>
      </c>
      <c r="Y41" s="15" t="s">
        <v>195</v>
      </c>
    </row>
    <row r="42" spans="1:25" ht="15">
      <c r="A42" s="22" t="s">
        <v>98</v>
      </c>
      <c r="B42" s="23" t="s">
        <v>114</v>
      </c>
      <c r="C42" s="24" t="s">
        <v>115</v>
      </c>
      <c r="D42" s="29">
        <v>8</v>
      </c>
      <c r="E42" s="25">
        <v>8.6</v>
      </c>
      <c r="F42" s="25">
        <v>8.4</v>
      </c>
      <c r="G42" s="25">
        <v>7.8</v>
      </c>
      <c r="H42" s="26">
        <v>6</v>
      </c>
      <c r="I42" s="8">
        <v>7.8</v>
      </c>
      <c r="J42" s="8">
        <v>8.25</v>
      </c>
      <c r="K42" s="8">
        <v>5.5</v>
      </c>
      <c r="L42" s="28">
        <f t="shared" si="0"/>
        <v>34.85</v>
      </c>
      <c r="M42" s="27">
        <v>3</v>
      </c>
      <c r="N42" s="8">
        <v>6.8</v>
      </c>
      <c r="O42" s="8">
        <v>9.25</v>
      </c>
      <c r="P42" s="8">
        <v>7</v>
      </c>
      <c r="Q42" s="8">
        <f t="shared" si="1"/>
        <v>36.85</v>
      </c>
      <c r="R42" s="26">
        <v>3</v>
      </c>
      <c r="S42" s="8">
        <v>5</v>
      </c>
      <c r="T42" s="8">
        <v>8.5</v>
      </c>
      <c r="U42" s="8">
        <v>9</v>
      </c>
      <c r="V42" s="8">
        <v>1</v>
      </c>
      <c r="W42" s="81">
        <f t="shared" si="2"/>
        <v>37</v>
      </c>
      <c r="X42" s="80">
        <v>6</v>
      </c>
      <c r="Y42" s="15" t="s">
        <v>195</v>
      </c>
    </row>
    <row r="43" spans="1:25" ht="15">
      <c r="A43" s="22" t="s">
        <v>101</v>
      </c>
      <c r="B43" s="23" t="s">
        <v>117</v>
      </c>
      <c r="C43" s="24" t="s">
        <v>118</v>
      </c>
      <c r="D43" s="29">
        <v>6</v>
      </c>
      <c r="E43" s="25">
        <v>6.8</v>
      </c>
      <c r="F43" s="25">
        <v>6.5</v>
      </c>
      <c r="G43" s="25">
        <v>6.8</v>
      </c>
      <c r="H43" s="26">
        <v>17</v>
      </c>
      <c r="I43" s="8">
        <v>5.8</v>
      </c>
      <c r="J43" s="8">
        <v>4</v>
      </c>
      <c r="K43" s="8">
        <v>3.8</v>
      </c>
      <c r="L43" s="28">
        <f t="shared" si="0"/>
        <v>23.2</v>
      </c>
      <c r="M43" s="27">
        <v>19</v>
      </c>
      <c r="N43" s="8">
        <v>2.8</v>
      </c>
      <c r="O43" s="8">
        <v>5.25</v>
      </c>
      <c r="P43" s="8">
        <v>5</v>
      </c>
      <c r="Q43" s="8">
        <f t="shared" si="1"/>
        <v>20.85</v>
      </c>
      <c r="R43" s="26">
        <v>31</v>
      </c>
      <c r="S43" s="8">
        <v>3</v>
      </c>
      <c r="T43" s="8">
        <v>5.75</v>
      </c>
      <c r="U43" s="8">
        <v>8.5</v>
      </c>
      <c r="V43" s="8">
        <v>0.5</v>
      </c>
      <c r="W43" s="81">
        <f t="shared" si="2"/>
        <v>26.5</v>
      </c>
      <c r="X43" s="80">
        <v>20</v>
      </c>
      <c r="Y43" s="15" t="s">
        <v>195</v>
      </c>
    </row>
    <row r="44" spans="1:25" ht="15">
      <c r="A44" s="22" t="s">
        <v>104</v>
      </c>
      <c r="B44" s="23" t="s">
        <v>120</v>
      </c>
      <c r="C44" s="24" t="s">
        <v>121</v>
      </c>
      <c r="D44" s="25">
        <v>8.2</v>
      </c>
      <c r="E44" s="25">
        <v>8.2</v>
      </c>
      <c r="F44" s="25">
        <v>7.1</v>
      </c>
      <c r="G44" s="25">
        <v>7.5</v>
      </c>
      <c r="H44" s="26">
        <v>7</v>
      </c>
      <c r="I44" s="8">
        <v>7.5</v>
      </c>
      <c r="J44" s="8">
        <v>6.5</v>
      </c>
      <c r="K44" s="8">
        <v>5.5</v>
      </c>
      <c r="L44" s="28">
        <f t="shared" si="0"/>
        <v>32.5</v>
      </c>
      <c r="M44" s="27">
        <v>8</v>
      </c>
      <c r="N44" s="8">
        <v>6.3</v>
      </c>
      <c r="O44" s="8">
        <v>8.25</v>
      </c>
      <c r="P44" s="8">
        <v>5.5</v>
      </c>
      <c r="Q44" s="8">
        <f t="shared" si="1"/>
        <v>31.85</v>
      </c>
      <c r="R44" s="26">
        <v>11</v>
      </c>
      <c r="S44" s="8">
        <v>5.25</v>
      </c>
      <c r="T44" s="8">
        <v>6.25</v>
      </c>
      <c r="U44" s="8">
        <v>9</v>
      </c>
      <c r="V44" s="8">
        <v>1</v>
      </c>
      <c r="W44" s="81">
        <f t="shared" si="2"/>
        <v>33</v>
      </c>
      <c r="X44" s="80">
        <v>12</v>
      </c>
      <c r="Y44" s="15" t="s">
        <v>195</v>
      </c>
    </row>
    <row r="45" spans="1:25" ht="15">
      <c r="A45" s="22" t="s">
        <v>107</v>
      </c>
      <c r="B45" s="23" t="s">
        <v>123</v>
      </c>
      <c r="C45" s="24" t="s">
        <v>124</v>
      </c>
      <c r="D45" s="29">
        <v>6</v>
      </c>
      <c r="E45" s="25">
        <v>4.9</v>
      </c>
      <c r="F45" s="25">
        <v>5.4</v>
      </c>
      <c r="G45" s="25">
        <v>5.7</v>
      </c>
      <c r="H45" s="26">
        <v>36</v>
      </c>
      <c r="I45" s="8">
        <v>4.5</v>
      </c>
      <c r="J45" s="8">
        <v>1.75</v>
      </c>
      <c r="K45" s="8">
        <v>4</v>
      </c>
      <c r="L45" s="8">
        <f t="shared" si="0"/>
        <v>18.75</v>
      </c>
      <c r="M45" s="27">
        <v>33</v>
      </c>
      <c r="N45" s="8">
        <v>3</v>
      </c>
      <c r="O45" s="8">
        <v>4.25</v>
      </c>
      <c r="P45" s="8">
        <v>3.25</v>
      </c>
      <c r="Q45" s="8">
        <f t="shared" si="1"/>
        <v>16.75</v>
      </c>
      <c r="R45" s="26">
        <v>36</v>
      </c>
      <c r="S45" s="8">
        <v>0.25</v>
      </c>
      <c r="T45" s="8">
        <v>4.25</v>
      </c>
      <c r="U45" s="8">
        <v>2.25</v>
      </c>
      <c r="V45" s="8">
        <v>0.5</v>
      </c>
      <c r="W45" s="81">
        <f t="shared" si="2"/>
        <v>11.75</v>
      </c>
      <c r="X45" s="80">
        <v>42</v>
      </c>
      <c r="Y45" s="15"/>
    </row>
    <row r="46" spans="1:25" ht="15">
      <c r="A46" s="22" t="s">
        <v>110</v>
      </c>
      <c r="B46" s="23" t="s">
        <v>125</v>
      </c>
      <c r="C46" s="24" t="s">
        <v>126</v>
      </c>
      <c r="D46" s="29">
        <v>6</v>
      </c>
      <c r="E46" s="25">
        <v>5</v>
      </c>
      <c r="F46" s="25">
        <v>4.6</v>
      </c>
      <c r="G46" s="25">
        <v>5.4</v>
      </c>
      <c r="H46" s="26">
        <v>40</v>
      </c>
      <c r="I46" s="8">
        <v>5</v>
      </c>
      <c r="J46" s="8">
        <v>3.5</v>
      </c>
      <c r="K46" s="8">
        <v>1</v>
      </c>
      <c r="L46" s="8">
        <f t="shared" si="0"/>
        <v>15.5</v>
      </c>
      <c r="M46" s="27">
        <v>39</v>
      </c>
      <c r="N46" s="8">
        <v>3.3</v>
      </c>
      <c r="O46" s="8">
        <v>4.5</v>
      </c>
      <c r="P46" s="8">
        <v>1.5</v>
      </c>
      <c r="Q46" s="8">
        <f t="shared" si="1"/>
        <v>14.1</v>
      </c>
      <c r="R46" s="26">
        <v>37</v>
      </c>
      <c r="S46" s="8">
        <v>2.75</v>
      </c>
      <c r="T46" s="8">
        <v>3.75</v>
      </c>
      <c r="U46" s="8">
        <v>4.75</v>
      </c>
      <c r="V46" s="8"/>
      <c r="W46" s="81">
        <f t="shared" si="2"/>
        <v>17.75</v>
      </c>
      <c r="X46" s="80">
        <v>38</v>
      </c>
      <c r="Y46" s="15"/>
    </row>
    <row r="47" spans="1:25" ht="15">
      <c r="A47" s="22" t="s">
        <v>113</v>
      </c>
      <c r="B47" s="23" t="s">
        <v>127</v>
      </c>
      <c r="C47" s="24" t="s">
        <v>128</v>
      </c>
      <c r="D47" s="25">
        <v>5.5</v>
      </c>
      <c r="E47" s="25">
        <v>3.6</v>
      </c>
      <c r="F47" s="25">
        <v>4.3</v>
      </c>
      <c r="G47" s="25">
        <v>5.1</v>
      </c>
      <c r="H47" s="26">
        <v>42</v>
      </c>
      <c r="I47" s="8">
        <v>5.3</v>
      </c>
      <c r="J47" s="8">
        <v>1.25</v>
      </c>
      <c r="K47" s="8">
        <v>3.5</v>
      </c>
      <c r="L47" s="8">
        <f t="shared" si="0"/>
        <v>18.85</v>
      </c>
      <c r="M47" s="27">
        <v>32</v>
      </c>
      <c r="N47" s="8">
        <v>3.5</v>
      </c>
      <c r="O47" s="8">
        <v>4</v>
      </c>
      <c r="P47" s="8">
        <v>1.5</v>
      </c>
      <c r="Q47" s="8">
        <f t="shared" si="1"/>
        <v>14</v>
      </c>
      <c r="R47" s="26">
        <v>38</v>
      </c>
      <c r="S47" s="8">
        <v>2</v>
      </c>
      <c r="T47" s="8">
        <v>3</v>
      </c>
      <c r="U47" s="8">
        <v>3</v>
      </c>
      <c r="V47" s="8">
        <v>0.5</v>
      </c>
      <c r="W47" s="81">
        <f t="shared" si="2"/>
        <v>13.5</v>
      </c>
      <c r="X47" s="80">
        <v>39</v>
      </c>
      <c r="Y47" s="15"/>
    </row>
    <row r="48" spans="1:25" ht="15">
      <c r="A48" s="22" t="s">
        <v>116</v>
      </c>
      <c r="B48" s="23" t="s">
        <v>129</v>
      </c>
      <c r="C48" s="24" t="s">
        <v>130</v>
      </c>
      <c r="D48" s="25">
        <v>7.3</v>
      </c>
      <c r="E48" s="25">
        <v>6.3</v>
      </c>
      <c r="F48" s="25">
        <v>6.8</v>
      </c>
      <c r="G48" s="25">
        <v>6.9</v>
      </c>
      <c r="H48" s="26">
        <v>14</v>
      </c>
      <c r="I48" s="8">
        <v>5.8</v>
      </c>
      <c r="J48" s="8">
        <v>5</v>
      </c>
      <c r="K48" s="8">
        <v>5.5</v>
      </c>
      <c r="L48" s="28">
        <f t="shared" si="0"/>
        <v>27.6</v>
      </c>
      <c r="M48" s="27">
        <v>12</v>
      </c>
      <c r="N48" s="8">
        <v>4.3</v>
      </c>
      <c r="O48" s="8">
        <v>7.75</v>
      </c>
      <c r="P48" s="8">
        <v>5.25</v>
      </c>
      <c r="Q48" s="8">
        <f t="shared" si="1"/>
        <v>26.85</v>
      </c>
      <c r="R48" s="26">
        <v>18</v>
      </c>
      <c r="S48" s="8">
        <v>3.25</v>
      </c>
      <c r="T48" s="8">
        <v>6.5</v>
      </c>
      <c r="U48" s="8">
        <v>7.75</v>
      </c>
      <c r="V48" s="8">
        <v>1</v>
      </c>
      <c r="W48" s="81">
        <f t="shared" si="2"/>
        <v>28.25</v>
      </c>
      <c r="X48" s="80">
        <v>16</v>
      </c>
      <c r="Y48" s="15" t="s">
        <v>195</v>
      </c>
    </row>
    <row r="49" spans="1:25" ht="15">
      <c r="A49" s="22" t="s">
        <v>119</v>
      </c>
      <c r="B49" s="23" t="s">
        <v>131</v>
      </c>
      <c r="C49" s="24" t="s">
        <v>132</v>
      </c>
      <c r="D49" s="29">
        <v>5</v>
      </c>
      <c r="E49" s="25">
        <v>4.7</v>
      </c>
      <c r="F49" s="29">
        <v>4</v>
      </c>
      <c r="G49" s="29">
        <v>5</v>
      </c>
      <c r="H49" s="26">
        <v>43</v>
      </c>
      <c r="I49" s="8">
        <v>2.5</v>
      </c>
      <c r="J49" s="8">
        <v>0</v>
      </c>
      <c r="K49" s="8">
        <v>2.3</v>
      </c>
      <c r="L49" s="8">
        <f t="shared" si="0"/>
        <v>9.6</v>
      </c>
      <c r="M49" s="27">
        <v>43</v>
      </c>
      <c r="N49" s="8">
        <v>1.8</v>
      </c>
      <c r="O49" s="8">
        <v>3.5</v>
      </c>
      <c r="P49" s="8">
        <v>3</v>
      </c>
      <c r="Q49" s="8">
        <f t="shared" si="1"/>
        <v>13.1</v>
      </c>
      <c r="R49" s="26">
        <v>40</v>
      </c>
      <c r="S49" s="8">
        <v>0.75</v>
      </c>
      <c r="T49" s="8">
        <v>1.75</v>
      </c>
      <c r="U49" s="8">
        <v>1</v>
      </c>
      <c r="V49" s="8"/>
      <c r="W49" s="81">
        <f t="shared" si="2"/>
        <v>6</v>
      </c>
      <c r="X49" s="80">
        <v>44</v>
      </c>
      <c r="Y49" s="15"/>
    </row>
    <row r="50" spans="1:25" ht="15">
      <c r="A50" s="22" t="s">
        <v>122</v>
      </c>
      <c r="B50" s="23" t="s">
        <v>133</v>
      </c>
      <c r="C50" s="24" t="s">
        <v>134</v>
      </c>
      <c r="D50" s="29">
        <v>8</v>
      </c>
      <c r="E50" s="29">
        <v>9</v>
      </c>
      <c r="F50" s="25">
        <v>7.7</v>
      </c>
      <c r="G50" s="29">
        <v>8</v>
      </c>
      <c r="H50" s="26">
        <v>3</v>
      </c>
      <c r="I50" s="8">
        <v>7.8</v>
      </c>
      <c r="J50" s="8">
        <v>6.25</v>
      </c>
      <c r="K50" s="8">
        <v>5.5</v>
      </c>
      <c r="L50" s="28">
        <f>(I50*2)+J50+(K50*2)</f>
        <v>32.85</v>
      </c>
      <c r="M50" s="27">
        <v>6</v>
      </c>
      <c r="N50" s="8">
        <v>6.8</v>
      </c>
      <c r="O50" s="8">
        <v>9.5</v>
      </c>
      <c r="P50" s="8">
        <v>6.75</v>
      </c>
      <c r="Q50" s="8">
        <f t="shared" si="1"/>
        <v>36.6</v>
      </c>
      <c r="R50" s="26">
        <v>5</v>
      </c>
      <c r="S50" s="8">
        <v>5.75</v>
      </c>
      <c r="T50" s="8">
        <v>7.25</v>
      </c>
      <c r="U50" s="8">
        <v>9.75</v>
      </c>
      <c r="V50" s="8">
        <v>1</v>
      </c>
      <c r="W50" s="81">
        <f t="shared" si="2"/>
        <v>36.75</v>
      </c>
      <c r="X50" s="80">
        <v>7</v>
      </c>
      <c r="Y50" s="15" t="s">
        <v>195</v>
      </c>
    </row>
    <row r="51" spans="1:25" ht="18.75" customHeight="1">
      <c r="A51" s="77">
        <v>44</v>
      </c>
      <c r="B51" s="76" t="s">
        <v>197</v>
      </c>
      <c r="C51" s="24" t="s">
        <v>198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>
        <v>2</v>
      </c>
      <c r="T51" s="76">
        <v>7.25</v>
      </c>
      <c r="U51" s="76">
        <v>2.25</v>
      </c>
      <c r="V51" s="76">
        <v>1.5</v>
      </c>
      <c r="W51" s="28">
        <f t="shared" si="2"/>
        <v>22.25</v>
      </c>
      <c r="X51" s="80">
        <v>28</v>
      </c>
      <c r="Y51" s="77"/>
    </row>
    <row r="52" spans="1:25" ht="22.5" customHeight="1">
      <c r="A52" s="75" t="s">
        <v>183</v>
      </c>
      <c r="B52" s="54" t="s">
        <v>185</v>
      </c>
      <c r="C52" s="55"/>
      <c r="D52" s="33"/>
      <c r="E52" s="33"/>
      <c r="F52" s="33"/>
      <c r="G52" s="33"/>
      <c r="H52" s="33"/>
      <c r="I52" s="34" t="s">
        <v>170</v>
      </c>
      <c r="J52" s="35"/>
      <c r="K52" s="35"/>
      <c r="L52" s="35"/>
      <c r="M52" s="36"/>
      <c r="N52" s="35" t="s">
        <v>169</v>
      </c>
      <c r="O52" s="35"/>
      <c r="P52" s="35"/>
      <c r="Q52" s="35"/>
      <c r="R52" s="36"/>
      <c r="S52" s="34" t="s">
        <v>199</v>
      </c>
      <c r="T52" s="35"/>
      <c r="U52" s="35"/>
      <c r="V52" s="36"/>
      <c r="W52" s="68" t="s">
        <v>204</v>
      </c>
      <c r="X52" s="69"/>
      <c r="Y52" s="70"/>
    </row>
    <row r="53" spans="1:25" ht="16.5" customHeight="1">
      <c r="A53" s="74" t="s">
        <v>184</v>
      </c>
      <c r="B53" s="43" t="s">
        <v>171</v>
      </c>
      <c r="C53" s="44"/>
      <c r="D53" s="37"/>
      <c r="E53" s="37"/>
      <c r="F53" s="37"/>
      <c r="G53" s="37"/>
      <c r="H53" s="14"/>
      <c r="I53" s="39" t="s">
        <v>172</v>
      </c>
      <c r="J53" s="40"/>
      <c r="K53" s="40"/>
      <c r="L53" s="40"/>
      <c r="M53" s="41"/>
      <c r="N53" s="39" t="s">
        <v>173</v>
      </c>
      <c r="O53" s="40"/>
      <c r="P53" s="40"/>
      <c r="Q53" s="40"/>
      <c r="R53" s="41"/>
      <c r="S53" s="39" t="s">
        <v>200</v>
      </c>
      <c r="T53" s="40"/>
      <c r="U53" s="40"/>
      <c r="V53" s="41"/>
      <c r="W53" s="78" t="s">
        <v>208</v>
      </c>
      <c r="X53" s="82"/>
      <c r="Y53" s="83"/>
    </row>
    <row r="54" spans="1:25" ht="15" customHeight="1">
      <c r="A54" s="42"/>
      <c r="B54" s="43" t="s">
        <v>174</v>
      </c>
      <c r="C54" s="44"/>
      <c r="D54" s="37"/>
      <c r="E54" s="37"/>
      <c r="F54" s="37"/>
      <c r="G54" s="37"/>
      <c r="H54" s="14"/>
      <c r="I54" s="39" t="s">
        <v>179</v>
      </c>
      <c r="J54" s="40"/>
      <c r="K54" s="40"/>
      <c r="L54" s="40"/>
      <c r="M54" s="41"/>
      <c r="N54" s="39" t="s">
        <v>180</v>
      </c>
      <c r="O54" s="40"/>
      <c r="P54" s="40"/>
      <c r="Q54" s="40"/>
      <c r="R54" s="41"/>
      <c r="S54" s="39" t="s">
        <v>201</v>
      </c>
      <c r="T54" s="40"/>
      <c r="U54" s="40"/>
      <c r="V54" s="41"/>
      <c r="W54" s="78"/>
      <c r="X54" s="14"/>
      <c r="Y54" s="18"/>
    </row>
    <row r="55" spans="1:25" ht="15" customHeight="1">
      <c r="A55" s="42"/>
      <c r="B55" s="43" t="s">
        <v>175</v>
      </c>
      <c r="C55" s="44"/>
      <c r="D55" s="37"/>
      <c r="E55" s="37"/>
      <c r="F55" s="37"/>
      <c r="G55" s="37"/>
      <c r="H55" s="14"/>
      <c r="I55" s="39" t="s">
        <v>177</v>
      </c>
      <c r="J55" s="40"/>
      <c r="K55" s="40"/>
      <c r="L55" s="40"/>
      <c r="M55" s="41"/>
      <c r="N55" s="39" t="s">
        <v>181</v>
      </c>
      <c r="O55" s="40"/>
      <c r="P55" s="40"/>
      <c r="Q55" s="40"/>
      <c r="R55" s="41"/>
      <c r="S55" s="39" t="s">
        <v>202</v>
      </c>
      <c r="T55" s="40"/>
      <c r="U55" s="40"/>
      <c r="V55" s="41"/>
      <c r="W55" s="78" t="s">
        <v>206</v>
      </c>
      <c r="X55" s="37"/>
      <c r="Y55" s="38"/>
    </row>
    <row r="56" spans="1:25" ht="15.75" customHeight="1">
      <c r="A56" s="45"/>
      <c r="B56" s="46" t="s">
        <v>176</v>
      </c>
      <c r="C56" s="47"/>
      <c r="D56" s="48"/>
      <c r="E56" s="48"/>
      <c r="F56" s="48"/>
      <c r="G56" s="48"/>
      <c r="H56" s="19"/>
      <c r="I56" s="50" t="s">
        <v>178</v>
      </c>
      <c r="J56" s="51"/>
      <c r="K56" s="51"/>
      <c r="L56" s="51"/>
      <c r="M56" s="52"/>
      <c r="N56" s="50" t="s">
        <v>182</v>
      </c>
      <c r="O56" s="51"/>
      <c r="P56" s="51"/>
      <c r="Q56" s="51"/>
      <c r="R56" s="52"/>
      <c r="S56" s="50" t="s">
        <v>203</v>
      </c>
      <c r="T56" s="51"/>
      <c r="U56" s="51"/>
      <c r="V56" s="51"/>
      <c r="W56" s="71" t="s">
        <v>207</v>
      </c>
      <c r="X56" s="48"/>
      <c r="Y56" s="49"/>
    </row>
    <row r="57" spans="1:18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7"/>
      <c r="R57" s="53"/>
    </row>
    <row r="58" spans="13:18" ht="15.75">
      <c r="M58" s="13"/>
      <c r="N58" s="20" t="s">
        <v>161</v>
      </c>
      <c r="O58" s="20"/>
      <c r="P58" s="20"/>
      <c r="Q58" s="20"/>
      <c r="R58" s="20"/>
    </row>
    <row r="59" spans="13:17" ht="15">
      <c r="M59" s="13"/>
      <c r="N59" s="13"/>
      <c r="O59" s="13"/>
      <c r="P59" s="14"/>
      <c r="Q59" s="14"/>
    </row>
    <row r="60" spans="13:17" ht="15">
      <c r="M60" s="13"/>
      <c r="N60" s="13"/>
      <c r="O60" s="13"/>
      <c r="P60" s="14"/>
      <c r="Q60" s="14"/>
    </row>
    <row r="61" ht="15">
      <c r="M61" s="13"/>
    </row>
    <row r="62" spans="13:19" ht="15.75">
      <c r="M62" s="13"/>
      <c r="N62" s="21" t="s">
        <v>162</v>
      </c>
      <c r="O62" s="21"/>
      <c r="P62" s="21"/>
      <c r="Q62" s="21"/>
      <c r="R62" s="21"/>
      <c r="S62" s="21"/>
    </row>
  </sheetData>
  <mergeCells count="31">
    <mergeCell ref="B56:C56"/>
    <mergeCell ref="I56:M56"/>
    <mergeCell ref="N53:R53"/>
    <mergeCell ref="N54:R54"/>
    <mergeCell ref="N55:R55"/>
    <mergeCell ref="N56:R56"/>
    <mergeCell ref="S4:Y5"/>
    <mergeCell ref="S52:V52"/>
    <mergeCell ref="S53:V53"/>
    <mergeCell ref="B52:C52"/>
    <mergeCell ref="S54:V54"/>
    <mergeCell ref="S55:V55"/>
    <mergeCell ref="S56:V56"/>
    <mergeCell ref="N4:R5"/>
    <mergeCell ref="I4:M5"/>
    <mergeCell ref="N52:R52"/>
    <mergeCell ref="I54:M54"/>
    <mergeCell ref="I53:M53"/>
    <mergeCell ref="N58:R58"/>
    <mergeCell ref="N62:S62"/>
    <mergeCell ref="D2:Y2"/>
    <mergeCell ref="A4:A6"/>
    <mergeCell ref="B4:B6"/>
    <mergeCell ref="C4:C6"/>
    <mergeCell ref="D4:H5"/>
    <mergeCell ref="B53:C53"/>
    <mergeCell ref="B54:C54"/>
    <mergeCell ref="B55:C55"/>
    <mergeCell ref="D1:Y1"/>
    <mergeCell ref="I52:M52"/>
    <mergeCell ref="I55:M55"/>
  </mergeCells>
  <printOptions/>
  <pageMargins left="0.25" right="0.25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31">
      <selection activeCell="E45" sqref="E45"/>
    </sheetView>
  </sheetViews>
  <sheetFormatPr defaultColWidth="8.796875" defaultRowHeight="15"/>
  <cols>
    <col min="1" max="1" width="7.09765625" style="0" customWidth="1"/>
    <col min="2" max="2" width="5.59765625" style="0" customWidth="1"/>
    <col min="3" max="3" width="21" style="0" customWidth="1"/>
    <col min="4" max="4" width="15.8984375" style="0" customWidth="1"/>
    <col min="5" max="5" width="32.8984375" style="0" customWidth="1"/>
  </cols>
  <sheetData>
    <row r="1" spans="1:5" ht="17.25">
      <c r="A1" s="11" t="s">
        <v>158</v>
      </c>
      <c r="B1" s="11"/>
      <c r="D1" s="16" t="s">
        <v>166</v>
      </c>
      <c r="E1" s="16"/>
    </row>
    <row r="2" spans="1:5" ht="15.75">
      <c r="A2" s="12" t="s">
        <v>160</v>
      </c>
      <c r="B2" s="12"/>
      <c r="D2" s="21" t="s">
        <v>167</v>
      </c>
      <c r="E2" s="21"/>
    </row>
    <row r="4" ht="15.75">
      <c r="E4" s="17" t="s">
        <v>168</v>
      </c>
    </row>
    <row r="6" spans="1:5" ht="23.25" customHeight="1">
      <c r="A6" s="15" t="s">
        <v>163</v>
      </c>
      <c r="B6" s="15" t="s">
        <v>164</v>
      </c>
      <c r="C6" s="15" t="s">
        <v>1</v>
      </c>
      <c r="D6" s="15" t="s">
        <v>2</v>
      </c>
      <c r="E6" s="15" t="s">
        <v>165</v>
      </c>
    </row>
    <row r="7" spans="1:5" ht="23.25" customHeight="1">
      <c r="A7" s="1" t="s">
        <v>6</v>
      </c>
      <c r="B7" s="4">
        <v>1</v>
      </c>
      <c r="C7" s="2" t="s">
        <v>7</v>
      </c>
      <c r="D7" s="3" t="s">
        <v>8</v>
      </c>
      <c r="E7" s="10"/>
    </row>
    <row r="8" spans="1:5" ht="23.25" customHeight="1">
      <c r="A8" s="1" t="s">
        <v>9</v>
      </c>
      <c r="B8" s="4">
        <v>2</v>
      </c>
      <c r="C8" s="2" t="s">
        <v>10</v>
      </c>
      <c r="D8" s="3" t="s">
        <v>11</v>
      </c>
      <c r="E8" s="10"/>
    </row>
    <row r="9" spans="1:5" ht="23.25" customHeight="1">
      <c r="A9" s="1" t="s">
        <v>12</v>
      </c>
      <c r="B9" s="4">
        <v>3</v>
      </c>
      <c r="C9" s="2" t="s">
        <v>13</v>
      </c>
      <c r="D9" s="3" t="s">
        <v>14</v>
      </c>
      <c r="E9" s="10"/>
    </row>
    <row r="10" spans="1:5" ht="23.25" customHeight="1">
      <c r="A10" s="1" t="s">
        <v>15</v>
      </c>
      <c r="B10" s="4">
        <v>4</v>
      </c>
      <c r="C10" s="2" t="s">
        <v>16</v>
      </c>
      <c r="D10" s="3" t="s">
        <v>17</v>
      </c>
      <c r="E10" s="10"/>
    </row>
    <row r="11" spans="1:5" ht="23.25" customHeight="1">
      <c r="A11" s="1" t="s">
        <v>18</v>
      </c>
      <c r="B11" s="4">
        <v>5</v>
      </c>
      <c r="C11" s="2" t="s">
        <v>19</v>
      </c>
      <c r="D11" s="3" t="s">
        <v>20</v>
      </c>
      <c r="E11" s="10"/>
    </row>
    <row r="12" spans="1:5" ht="23.25" customHeight="1">
      <c r="A12" s="1" t="s">
        <v>21</v>
      </c>
      <c r="B12" s="4">
        <v>6</v>
      </c>
      <c r="C12" s="2" t="s">
        <v>22</v>
      </c>
      <c r="D12" s="3" t="s">
        <v>23</v>
      </c>
      <c r="E12" s="10"/>
    </row>
    <row r="13" spans="1:5" ht="23.25" customHeight="1">
      <c r="A13" s="1" t="s">
        <v>24</v>
      </c>
      <c r="B13" s="4">
        <v>7</v>
      </c>
      <c r="C13" s="2" t="s">
        <v>26</v>
      </c>
      <c r="D13" s="3" t="s">
        <v>27</v>
      </c>
      <c r="E13" s="10"/>
    </row>
    <row r="14" spans="1:5" ht="23.25" customHeight="1">
      <c r="A14" s="1" t="s">
        <v>25</v>
      </c>
      <c r="B14" s="4">
        <v>8</v>
      </c>
      <c r="C14" s="2" t="s">
        <v>29</v>
      </c>
      <c r="D14" s="3" t="s">
        <v>30</v>
      </c>
      <c r="E14" s="10"/>
    </row>
    <row r="15" spans="1:5" ht="23.25" customHeight="1">
      <c r="A15" s="1" t="s">
        <v>28</v>
      </c>
      <c r="B15" s="4">
        <v>9</v>
      </c>
      <c r="C15" s="2" t="s">
        <v>33</v>
      </c>
      <c r="D15" s="3" t="s">
        <v>34</v>
      </c>
      <c r="E15" s="10"/>
    </row>
    <row r="16" spans="1:5" ht="23.25" customHeight="1">
      <c r="A16" s="1" t="s">
        <v>31</v>
      </c>
      <c r="B16" s="4">
        <v>10</v>
      </c>
      <c r="C16" s="2" t="s">
        <v>36</v>
      </c>
      <c r="D16" s="3" t="s">
        <v>37</v>
      </c>
      <c r="E16" s="10"/>
    </row>
    <row r="17" spans="1:5" ht="23.25" customHeight="1">
      <c r="A17" s="1" t="s">
        <v>32</v>
      </c>
      <c r="B17" s="4">
        <v>11</v>
      </c>
      <c r="C17" s="2" t="s">
        <v>39</v>
      </c>
      <c r="D17" s="3" t="s">
        <v>40</v>
      </c>
      <c r="E17" s="10"/>
    </row>
    <row r="18" spans="1:5" ht="23.25" customHeight="1">
      <c r="A18" s="1" t="s">
        <v>35</v>
      </c>
      <c r="B18" s="4">
        <v>12</v>
      </c>
      <c r="C18" s="2" t="s">
        <v>42</v>
      </c>
      <c r="D18" s="3" t="s">
        <v>43</v>
      </c>
      <c r="E18" s="10"/>
    </row>
    <row r="19" spans="1:5" ht="23.25" customHeight="1">
      <c r="A19" s="1" t="s">
        <v>38</v>
      </c>
      <c r="B19" s="4">
        <v>13</v>
      </c>
      <c r="C19" s="2" t="s">
        <v>45</v>
      </c>
      <c r="D19" s="3" t="s">
        <v>46</v>
      </c>
      <c r="E19" s="10"/>
    </row>
    <row r="20" spans="1:5" ht="23.25" customHeight="1">
      <c r="A20" s="1" t="s">
        <v>41</v>
      </c>
      <c r="B20" s="4">
        <v>14</v>
      </c>
      <c r="C20" s="6" t="s">
        <v>48</v>
      </c>
      <c r="D20" s="7" t="s">
        <v>49</v>
      </c>
      <c r="E20" s="10"/>
    </row>
    <row r="21" spans="1:5" ht="23.25" customHeight="1">
      <c r="A21" s="1" t="s">
        <v>44</v>
      </c>
      <c r="B21" s="4">
        <v>15</v>
      </c>
      <c r="C21" s="2" t="s">
        <v>52</v>
      </c>
      <c r="D21" s="3" t="s">
        <v>53</v>
      </c>
      <c r="E21" s="10"/>
    </row>
    <row r="22" spans="1:5" ht="23.25" customHeight="1">
      <c r="A22" s="5" t="s">
        <v>47</v>
      </c>
      <c r="B22" s="4">
        <v>16</v>
      </c>
      <c r="C22" s="2" t="s">
        <v>55</v>
      </c>
      <c r="D22" s="3" t="s">
        <v>56</v>
      </c>
      <c r="E22" s="10"/>
    </row>
    <row r="23" spans="1:5" ht="23.25" customHeight="1">
      <c r="A23" s="1" t="s">
        <v>50</v>
      </c>
      <c r="B23" s="4">
        <v>17</v>
      </c>
      <c r="C23" s="2" t="s">
        <v>59</v>
      </c>
      <c r="D23" s="3" t="s">
        <v>60</v>
      </c>
      <c r="E23" s="10"/>
    </row>
    <row r="24" spans="1:5" ht="23.25" customHeight="1">
      <c r="A24" s="1" t="s">
        <v>51</v>
      </c>
      <c r="B24" s="4">
        <v>18</v>
      </c>
      <c r="C24" s="2" t="s">
        <v>62</v>
      </c>
      <c r="D24" s="3" t="s">
        <v>63</v>
      </c>
      <c r="E24" s="10"/>
    </row>
    <row r="25" spans="1:5" ht="23.25" customHeight="1">
      <c r="A25" s="1" t="s">
        <v>54</v>
      </c>
      <c r="B25" s="4">
        <v>19</v>
      </c>
      <c r="C25" s="2" t="s">
        <v>65</v>
      </c>
      <c r="D25" s="3" t="s">
        <v>66</v>
      </c>
      <c r="E25" s="10"/>
    </row>
    <row r="26" spans="1:5" ht="23.25" customHeight="1">
      <c r="A26" s="1" t="s">
        <v>57</v>
      </c>
      <c r="B26" s="4">
        <v>20</v>
      </c>
      <c r="C26" s="2" t="s">
        <v>68</v>
      </c>
      <c r="D26" s="3" t="s">
        <v>69</v>
      </c>
      <c r="E26" s="10"/>
    </row>
    <row r="27" spans="1:5" ht="23.25" customHeight="1">
      <c r="A27" s="1" t="s">
        <v>58</v>
      </c>
      <c r="B27" s="4">
        <v>21</v>
      </c>
      <c r="C27" s="2" t="s">
        <v>72</v>
      </c>
      <c r="D27" s="3" t="s">
        <v>73</v>
      </c>
      <c r="E27" s="10"/>
    </row>
    <row r="28" spans="1:5" ht="23.25" customHeight="1">
      <c r="A28" s="1" t="s">
        <v>61</v>
      </c>
      <c r="B28" s="4">
        <v>22</v>
      </c>
      <c r="C28" s="2" t="s">
        <v>75</v>
      </c>
      <c r="D28" s="3" t="s">
        <v>76</v>
      </c>
      <c r="E28" s="10"/>
    </row>
    <row r="29" spans="4:7" ht="15.75">
      <c r="D29" s="20" t="s">
        <v>161</v>
      </c>
      <c r="E29" s="20"/>
      <c r="F29" s="20"/>
      <c r="G29" s="20"/>
    </row>
    <row r="30" spans="4:7" ht="15">
      <c r="D30" s="13"/>
      <c r="E30" s="13"/>
      <c r="F30" s="14"/>
      <c r="G30" s="14"/>
    </row>
    <row r="31" spans="4:7" ht="15">
      <c r="D31" s="13"/>
      <c r="E31" s="13"/>
      <c r="F31" s="14"/>
      <c r="G31" s="14"/>
    </row>
    <row r="32" spans="4:7" ht="15">
      <c r="D32" s="13"/>
      <c r="E32" s="13"/>
      <c r="F32" s="14"/>
      <c r="G32" s="14"/>
    </row>
    <row r="34" spans="4:7" ht="15.75">
      <c r="D34" s="21" t="s">
        <v>162</v>
      </c>
      <c r="E34" s="21"/>
      <c r="F34" s="21"/>
      <c r="G34" s="21"/>
    </row>
    <row r="36" spans="1:5" ht="17.25">
      <c r="A36" s="11" t="s">
        <v>158</v>
      </c>
      <c r="B36" s="11"/>
      <c r="D36" s="16" t="s">
        <v>166</v>
      </c>
      <c r="E36" s="16"/>
    </row>
    <row r="37" spans="1:5" ht="15.75">
      <c r="A37" s="12" t="s">
        <v>160</v>
      </c>
      <c r="B37" s="12"/>
      <c r="D37" s="21" t="s">
        <v>167</v>
      </c>
      <c r="E37" s="21"/>
    </row>
    <row r="39" ht="15.75">
      <c r="E39" s="17" t="s">
        <v>168</v>
      </c>
    </row>
    <row r="41" spans="1:5" ht="22.5" customHeight="1">
      <c r="A41" s="15" t="s">
        <v>163</v>
      </c>
      <c r="B41" s="15" t="s">
        <v>164</v>
      </c>
      <c r="C41" s="15" t="s">
        <v>1</v>
      </c>
      <c r="D41" s="15" t="s">
        <v>2</v>
      </c>
      <c r="E41" s="15" t="s">
        <v>165</v>
      </c>
    </row>
    <row r="42" spans="1:5" ht="22.5" customHeight="1">
      <c r="A42" s="1">
        <v>1</v>
      </c>
      <c r="B42" s="4">
        <v>23</v>
      </c>
      <c r="C42" s="2" t="s">
        <v>78</v>
      </c>
      <c r="D42" s="3" t="s">
        <v>79</v>
      </c>
      <c r="E42" s="10"/>
    </row>
    <row r="43" spans="1:5" ht="22.5" customHeight="1">
      <c r="A43" s="1">
        <v>2</v>
      </c>
      <c r="B43" s="4">
        <v>24</v>
      </c>
      <c r="C43" s="2" t="s">
        <v>81</v>
      </c>
      <c r="D43" s="3" t="s">
        <v>82</v>
      </c>
      <c r="E43" s="10"/>
    </row>
    <row r="44" spans="1:5" ht="22.5" customHeight="1">
      <c r="A44" s="1">
        <v>3</v>
      </c>
      <c r="B44" s="4">
        <v>25</v>
      </c>
      <c r="C44" s="2" t="s">
        <v>84</v>
      </c>
      <c r="D44" s="3" t="s">
        <v>85</v>
      </c>
      <c r="E44" s="10"/>
    </row>
    <row r="45" spans="1:5" ht="22.5" customHeight="1">
      <c r="A45" s="1">
        <v>4</v>
      </c>
      <c r="B45" s="4">
        <v>26</v>
      </c>
      <c r="C45" s="2" t="s">
        <v>87</v>
      </c>
      <c r="D45" s="3" t="s">
        <v>88</v>
      </c>
      <c r="E45" s="10"/>
    </row>
    <row r="46" spans="1:5" ht="22.5" customHeight="1">
      <c r="A46" s="1">
        <v>5</v>
      </c>
      <c r="B46" s="4">
        <v>27</v>
      </c>
      <c r="C46" s="2" t="s">
        <v>90</v>
      </c>
      <c r="D46" s="3" t="s">
        <v>91</v>
      </c>
      <c r="E46" s="10"/>
    </row>
    <row r="47" spans="1:5" ht="22.5" customHeight="1">
      <c r="A47" s="1">
        <v>6</v>
      </c>
      <c r="B47" s="4">
        <v>28</v>
      </c>
      <c r="C47" s="2" t="s">
        <v>93</v>
      </c>
      <c r="D47" s="3" t="s">
        <v>94</v>
      </c>
      <c r="E47" s="10"/>
    </row>
    <row r="48" spans="1:5" ht="22.5" customHeight="1">
      <c r="A48" s="1">
        <v>7</v>
      </c>
      <c r="B48" s="4">
        <v>29</v>
      </c>
      <c r="C48" s="2" t="s">
        <v>96</v>
      </c>
      <c r="D48" s="3" t="s">
        <v>97</v>
      </c>
      <c r="E48" s="10"/>
    </row>
    <row r="49" spans="1:5" ht="22.5" customHeight="1">
      <c r="A49" s="1">
        <v>8</v>
      </c>
      <c r="B49" s="4">
        <v>30</v>
      </c>
      <c r="C49" s="2" t="s">
        <v>99</v>
      </c>
      <c r="D49" s="3" t="s">
        <v>100</v>
      </c>
      <c r="E49" s="10"/>
    </row>
    <row r="50" spans="1:5" ht="22.5" customHeight="1">
      <c r="A50" s="1">
        <v>9</v>
      </c>
      <c r="B50" s="4">
        <v>31</v>
      </c>
      <c r="C50" s="2" t="s">
        <v>102</v>
      </c>
      <c r="D50" s="3" t="s">
        <v>103</v>
      </c>
      <c r="E50" s="10"/>
    </row>
    <row r="51" spans="1:5" ht="22.5" customHeight="1">
      <c r="A51" s="1">
        <v>10</v>
      </c>
      <c r="B51" s="4">
        <v>32</v>
      </c>
      <c r="C51" s="2" t="s">
        <v>105</v>
      </c>
      <c r="D51" s="3" t="s">
        <v>106</v>
      </c>
      <c r="E51" s="10"/>
    </row>
    <row r="52" spans="1:5" ht="22.5" customHeight="1">
      <c r="A52" s="1">
        <v>11</v>
      </c>
      <c r="B52" s="4">
        <v>33</v>
      </c>
      <c r="C52" s="2" t="s">
        <v>108</v>
      </c>
      <c r="D52" s="3" t="s">
        <v>109</v>
      </c>
      <c r="E52" s="10"/>
    </row>
    <row r="53" spans="1:5" ht="22.5" customHeight="1">
      <c r="A53" s="1">
        <v>12</v>
      </c>
      <c r="B53" s="4">
        <v>34</v>
      </c>
      <c r="C53" s="2" t="s">
        <v>111</v>
      </c>
      <c r="D53" s="3" t="s">
        <v>112</v>
      </c>
      <c r="E53" s="10"/>
    </row>
    <row r="54" spans="1:5" ht="22.5" customHeight="1">
      <c r="A54" s="1">
        <v>13</v>
      </c>
      <c r="B54" s="4">
        <v>35</v>
      </c>
      <c r="C54" s="2" t="s">
        <v>114</v>
      </c>
      <c r="D54" s="3" t="s">
        <v>115</v>
      </c>
      <c r="E54" s="10"/>
    </row>
    <row r="55" spans="1:5" ht="22.5" customHeight="1">
      <c r="A55" s="1">
        <v>14</v>
      </c>
      <c r="B55" s="4">
        <v>36</v>
      </c>
      <c r="C55" s="2" t="s">
        <v>117</v>
      </c>
      <c r="D55" s="3" t="s">
        <v>118</v>
      </c>
      <c r="E55" s="10"/>
    </row>
    <row r="56" spans="1:5" ht="22.5" customHeight="1">
      <c r="A56" s="1">
        <v>15</v>
      </c>
      <c r="B56" s="4">
        <v>37</v>
      </c>
      <c r="C56" s="2" t="s">
        <v>120</v>
      </c>
      <c r="D56" s="3" t="s">
        <v>121</v>
      </c>
      <c r="E56" s="10"/>
    </row>
    <row r="57" spans="1:5" ht="22.5" customHeight="1">
      <c r="A57" s="1">
        <v>16</v>
      </c>
      <c r="B57" s="4">
        <v>38</v>
      </c>
      <c r="C57" s="2" t="s">
        <v>123</v>
      </c>
      <c r="D57" s="3" t="s">
        <v>124</v>
      </c>
      <c r="E57" s="10"/>
    </row>
    <row r="58" spans="1:5" ht="22.5" customHeight="1">
      <c r="A58" s="1">
        <v>17</v>
      </c>
      <c r="B58" s="4">
        <v>39</v>
      </c>
      <c r="C58" s="2" t="s">
        <v>125</v>
      </c>
      <c r="D58" s="3" t="s">
        <v>126</v>
      </c>
      <c r="E58" s="10"/>
    </row>
    <row r="59" spans="1:5" ht="22.5" customHeight="1">
      <c r="A59" s="1">
        <v>18</v>
      </c>
      <c r="B59" s="4">
        <v>40</v>
      </c>
      <c r="C59" s="2" t="s">
        <v>127</v>
      </c>
      <c r="D59" s="3" t="s">
        <v>128</v>
      </c>
      <c r="E59" s="10"/>
    </row>
    <row r="60" spans="1:5" ht="22.5" customHeight="1">
      <c r="A60" s="1">
        <v>19</v>
      </c>
      <c r="B60" s="4">
        <v>41</v>
      </c>
      <c r="C60" s="2" t="s">
        <v>129</v>
      </c>
      <c r="D60" s="3" t="s">
        <v>130</v>
      </c>
      <c r="E60" s="10"/>
    </row>
    <row r="61" spans="1:5" ht="22.5" customHeight="1">
      <c r="A61" s="1">
        <v>20</v>
      </c>
      <c r="B61" s="4">
        <v>42</v>
      </c>
      <c r="C61" s="2" t="s">
        <v>131</v>
      </c>
      <c r="D61" s="3" t="s">
        <v>132</v>
      </c>
      <c r="E61" s="10"/>
    </row>
    <row r="62" spans="1:5" ht="22.5" customHeight="1">
      <c r="A62" s="1">
        <v>21</v>
      </c>
      <c r="B62" s="4">
        <v>43</v>
      </c>
      <c r="C62" s="2" t="s">
        <v>133</v>
      </c>
      <c r="D62" s="3" t="s">
        <v>134</v>
      </c>
      <c r="E62" s="10"/>
    </row>
    <row r="65" spans="4:7" ht="15.75">
      <c r="D65" s="20" t="s">
        <v>161</v>
      </c>
      <c r="E65" s="20"/>
      <c r="F65" s="20"/>
      <c r="G65" s="20"/>
    </row>
    <row r="66" spans="4:7" ht="15">
      <c r="D66" s="13"/>
      <c r="E66" s="13"/>
      <c r="F66" s="14"/>
      <c r="G66" s="14"/>
    </row>
    <row r="67" spans="4:7" ht="15">
      <c r="D67" s="13"/>
      <c r="E67" s="13"/>
      <c r="F67" s="14"/>
      <c r="G67" s="14"/>
    </row>
    <row r="68" spans="4:7" ht="15">
      <c r="D68" s="13"/>
      <c r="E68" s="13"/>
      <c r="F68" s="14"/>
      <c r="G68" s="14"/>
    </row>
    <row r="70" spans="4:7" ht="15.75">
      <c r="D70" s="21" t="s">
        <v>162</v>
      </c>
      <c r="E70" s="21"/>
      <c r="F70" s="21"/>
      <c r="G70" s="21"/>
    </row>
  </sheetData>
  <mergeCells count="6">
    <mergeCell ref="D37:E37"/>
    <mergeCell ref="D65:G65"/>
    <mergeCell ref="D70:G70"/>
    <mergeCell ref="D2:E2"/>
    <mergeCell ref="D29:G29"/>
    <mergeCell ref="D34:G34"/>
  </mergeCells>
  <printOptions/>
  <pageMargins left="0.7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quyetthang</dc:creator>
  <cp:keywords/>
  <dc:description/>
  <cp:lastModifiedBy>quyetthang</cp:lastModifiedBy>
  <cp:lastPrinted>2012-07-26T01:29:32Z</cp:lastPrinted>
  <dcterms:created xsi:type="dcterms:W3CDTF">2012-06-14T01:58:57Z</dcterms:created>
  <dcterms:modified xsi:type="dcterms:W3CDTF">2012-07-26T01:37:36Z</dcterms:modified>
  <cp:category/>
  <cp:version/>
  <cp:contentType/>
  <cp:contentStatus/>
</cp:coreProperties>
</file>